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ilebkjh2\documents$\kento-ohira\デスクトップ\単位老人クラブ補助金関係\補助金申請関係\"/>
    </mc:Choice>
  </mc:AlternateContent>
  <bookViews>
    <workbookView xWindow="240" yWindow="45" windowWidth="11715" windowHeight="8445"/>
  </bookViews>
  <sheets>
    <sheet name="収支予算書（記入例）" sheetId="4" r:id="rId1"/>
    <sheet name="収支予算書" sheetId="10" r:id="rId2"/>
  </sheets>
  <calcPr calcId="162913"/>
</workbook>
</file>

<file path=xl/calcChain.xml><?xml version="1.0" encoding="utf-8"?>
<calcChain xmlns="http://schemas.openxmlformats.org/spreadsheetml/2006/main">
  <c r="D13" i="10" l="1"/>
  <c r="D12" i="10"/>
  <c r="D11" i="10"/>
  <c r="D10" i="10"/>
  <c r="D9" i="10"/>
  <c r="D8" i="10"/>
  <c r="D7" i="10"/>
  <c r="D6" i="10"/>
  <c r="D14" i="10" s="1"/>
  <c r="D5" i="10"/>
  <c r="D22" i="10"/>
  <c r="D23" i="10"/>
  <c r="D24" i="10"/>
  <c r="D25" i="10"/>
  <c r="D26" i="10"/>
  <c r="D27" i="10"/>
  <c r="D28" i="10"/>
  <c r="D29" i="10"/>
  <c r="D21" i="10"/>
  <c r="C30" i="10"/>
  <c r="B30" i="10"/>
  <c r="C14" i="10"/>
  <c r="B14" i="10"/>
  <c r="D6" i="4"/>
  <c r="D7" i="4"/>
  <c r="D8" i="4"/>
  <c r="D9" i="4"/>
  <c r="D10" i="4"/>
  <c r="D11" i="4"/>
  <c r="D12" i="4"/>
  <c r="D5" i="4"/>
  <c r="D30" i="10" l="1"/>
  <c r="D13" i="4"/>
  <c r="D24" i="4"/>
  <c r="D25" i="4"/>
  <c r="D26" i="4"/>
  <c r="D27" i="4"/>
  <c r="D28" i="4"/>
  <c r="D29" i="4"/>
  <c r="D21" i="4"/>
  <c r="B14" i="4"/>
  <c r="C14" i="4"/>
  <c r="B30" i="4"/>
  <c r="C30" i="4"/>
  <c r="D30" i="4" l="1"/>
  <c r="D14" i="4"/>
</calcChain>
</file>

<file path=xl/comments1.xml><?xml version="1.0" encoding="utf-8"?>
<comments xmlns="http://schemas.openxmlformats.org/spreadsheetml/2006/main">
  <authors>
    <author>Administrator</author>
  </authors>
  <commentList>
    <comment ref="D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黄色のセルは自動入力です。
本年度予算額
前年度予算額のみ入力してください。</t>
        </r>
      </text>
    </comment>
    <comment ref="D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黄色のセルは自動入力です。
本年度予算額
前年度予算額のみ入力してください。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黄色のセルは自動入力です。
本年度予算額
前年度予算額のみ入力してください。</t>
        </r>
      </text>
    </comment>
    <comment ref="D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黄色のセルは自動入力です。
本年度予算額
前年度予算額のみ入力してください。</t>
        </r>
      </text>
    </comment>
  </commentList>
</comments>
</file>

<file path=xl/sharedStrings.xml><?xml version="1.0" encoding="utf-8"?>
<sst xmlns="http://schemas.openxmlformats.org/spreadsheetml/2006/main" count="84" uniqueCount="42">
  <si>
    <t>１．収入の部</t>
    <rPh sb="2" eb="4">
      <t>シュウニュウ</t>
    </rPh>
    <rPh sb="5" eb="6">
      <t>ブ</t>
    </rPh>
    <phoneticPr fontId="2"/>
  </si>
  <si>
    <t>区分</t>
    <rPh sb="0" eb="2">
      <t>クブン</t>
    </rPh>
    <phoneticPr fontId="2"/>
  </si>
  <si>
    <t>備考</t>
    <rPh sb="0" eb="2">
      <t>ビコウ</t>
    </rPh>
    <phoneticPr fontId="2"/>
  </si>
  <si>
    <t>会費</t>
    <rPh sb="0" eb="2">
      <t>カイヒ</t>
    </rPh>
    <phoneticPr fontId="2"/>
  </si>
  <si>
    <t>市補助金</t>
    <rPh sb="0" eb="1">
      <t>シ</t>
    </rPh>
    <rPh sb="1" eb="4">
      <t>ホジョキン</t>
    </rPh>
    <phoneticPr fontId="2"/>
  </si>
  <si>
    <t>諸収入</t>
    <rPh sb="0" eb="1">
      <t>ショ</t>
    </rPh>
    <rPh sb="1" eb="3">
      <t>シュウニュウ</t>
    </rPh>
    <phoneticPr fontId="2"/>
  </si>
  <si>
    <t>預金利子</t>
    <rPh sb="0" eb="2">
      <t>ヨキン</t>
    </rPh>
    <rPh sb="2" eb="4">
      <t>リシ</t>
    </rPh>
    <phoneticPr fontId="2"/>
  </si>
  <si>
    <t>繰越金</t>
    <rPh sb="0" eb="3">
      <t>クリコシキン</t>
    </rPh>
    <phoneticPr fontId="2"/>
  </si>
  <si>
    <t>計</t>
    <rPh sb="0" eb="1">
      <t>ケイ</t>
    </rPh>
    <phoneticPr fontId="2"/>
  </si>
  <si>
    <t>２．支出の部</t>
    <rPh sb="2" eb="4">
      <t>シシュツ</t>
    </rPh>
    <rPh sb="5" eb="6">
      <t>ブ</t>
    </rPh>
    <phoneticPr fontId="2"/>
  </si>
  <si>
    <t>報償費</t>
    <rPh sb="0" eb="3">
      <t>ホウショウヒ</t>
    </rPh>
    <phoneticPr fontId="2"/>
  </si>
  <si>
    <t>①</t>
    <phoneticPr fontId="2"/>
  </si>
  <si>
    <t>②</t>
    <phoneticPr fontId="2"/>
  </si>
  <si>
    <t>500円×105名</t>
    <rPh sb="3" eb="4">
      <t>エン</t>
    </rPh>
    <rPh sb="8" eb="9">
      <t>メイ</t>
    </rPh>
    <phoneticPr fontId="2"/>
  </si>
  <si>
    <t>比較（①－②）</t>
    <rPh sb="0" eb="2">
      <t>ヒカク</t>
    </rPh>
    <phoneticPr fontId="2"/>
  </si>
  <si>
    <t>役務費</t>
    <rPh sb="0" eb="2">
      <t>エキム</t>
    </rPh>
    <rPh sb="2" eb="3">
      <t>ヒ</t>
    </rPh>
    <phoneticPr fontId="2"/>
  </si>
  <si>
    <t>負担金</t>
    <rPh sb="0" eb="3">
      <t>フタンキン</t>
    </rPh>
    <phoneticPr fontId="2"/>
  </si>
  <si>
    <t>備品購入費</t>
    <rPh sb="0" eb="2">
      <t>ビヒン</t>
    </rPh>
    <rPh sb="2" eb="5">
      <t>コウニュウヒ</t>
    </rPh>
    <phoneticPr fontId="2"/>
  </si>
  <si>
    <t>雑費</t>
    <rPh sb="0" eb="2">
      <t>ザッピ</t>
    </rPh>
    <phoneticPr fontId="2"/>
  </si>
  <si>
    <t>需用費</t>
    <rPh sb="0" eb="2">
      <t>ジュヨウ</t>
    </rPh>
    <rPh sb="2" eb="3">
      <t>ヒ</t>
    </rPh>
    <phoneticPr fontId="2"/>
  </si>
  <si>
    <t>講師謝礼・長寿祝金・祝品購入費等</t>
    <rPh sb="0" eb="2">
      <t>コウシ</t>
    </rPh>
    <rPh sb="2" eb="4">
      <t>シャレイ</t>
    </rPh>
    <rPh sb="5" eb="7">
      <t>チョウジュ</t>
    </rPh>
    <rPh sb="7" eb="8">
      <t>イワイ</t>
    </rPh>
    <rPh sb="8" eb="9">
      <t>キン</t>
    </rPh>
    <rPh sb="10" eb="11">
      <t>イワイ</t>
    </rPh>
    <rPh sb="11" eb="12">
      <t>ヒン</t>
    </rPh>
    <rPh sb="12" eb="15">
      <t>コウニュウヒ</t>
    </rPh>
    <rPh sb="15" eb="16">
      <t>トウ</t>
    </rPh>
    <phoneticPr fontId="2"/>
  </si>
  <si>
    <t>切手・ハガキ・傷害保険代
クリーニング代・振込手数料等</t>
    <rPh sb="0" eb="2">
      <t>キッテ</t>
    </rPh>
    <rPh sb="7" eb="9">
      <t>ショウガイ</t>
    </rPh>
    <rPh sb="9" eb="11">
      <t>ホケン</t>
    </rPh>
    <rPh sb="11" eb="12">
      <t>ダイ</t>
    </rPh>
    <rPh sb="19" eb="20">
      <t>ダイ</t>
    </rPh>
    <rPh sb="21" eb="23">
      <t>フリコミ</t>
    </rPh>
    <rPh sb="23" eb="26">
      <t>テスウリョウ</t>
    </rPh>
    <rPh sb="26" eb="27">
      <t>トウ</t>
    </rPh>
    <phoneticPr fontId="2"/>
  </si>
  <si>
    <t>施設使用料・高速代</t>
    <rPh sb="0" eb="2">
      <t>シセツ</t>
    </rPh>
    <rPh sb="2" eb="4">
      <t>シヨウ</t>
    </rPh>
    <rPh sb="4" eb="5">
      <t>リョウ</t>
    </rPh>
    <rPh sb="6" eb="8">
      <t>コウソク</t>
    </rPh>
    <rPh sb="8" eb="9">
      <t>ダイ</t>
    </rPh>
    <phoneticPr fontId="2"/>
  </si>
  <si>
    <t>ゴミ袋・コピー代・花苗
お茶・弁当代・参加賞代等</t>
    <rPh sb="2" eb="3">
      <t>フクロ</t>
    </rPh>
    <rPh sb="7" eb="8">
      <t>ダイ</t>
    </rPh>
    <rPh sb="9" eb="10">
      <t>ハナ</t>
    </rPh>
    <rPh sb="10" eb="11">
      <t>ナエ</t>
    </rPh>
    <rPh sb="13" eb="14">
      <t>チャ</t>
    </rPh>
    <rPh sb="15" eb="17">
      <t>ベントウ</t>
    </rPh>
    <rPh sb="17" eb="18">
      <t>ダイ</t>
    </rPh>
    <rPh sb="19" eb="22">
      <t>サンカショウ</t>
    </rPh>
    <rPh sb="22" eb="23">
      <t>ダイ</t>
    </rPh>
    <rPh sb="23" eb="24">
      <t>トウ</t>
    </rPh>
    <phoneticPr fontId="2"/>
  </si>
  <si>
    <t>市老連会費・支部会費・研修負担金等</t>
    <rPh sb="0" eb="1">
      <t>シ</t>
    </rPh>
    <rPh sb="1" eb="2">
      <t>ロウ</t>
    </rPh>
    <rPh sb="2" eb="3">
      <t>レン</t>
    </rPh>
    <rPh sb="3" eb="5">
      <t>カイヒ</t>
    </rPh>
    <rPh sb="6" eb="8">
      <t>シブ</t>
    </rPh>
    <rPh sb="8" eb="10">
      <t>カイヒ</t>
    </rPh>
    <rPh sb="11" eb="13">
      <t>ケンシュウ</t>
    </rPh>
    <rPh sb="13" eb="17">
      <t>フタンキントウ</t>
    </rPh>
    <phoneticPr fontId="2"/>
  </si>
  <si>
    <t>軽スポーツ用品・老連旗等</t>
    <rPh sb="0" eb="1">
      <t>ケイ</t>
    </rPh>
    <rPh sb="5" eb="7">
      <t>ヨウヒン</t>
    </rPh>
    <rPh sb="8" eb="9">
      <t>ロウ</t>
    </rPh>
    <rPh sb="9" eb="10">
      <t>レン</t>
    </rPh>
    <rPh sb="10" eb="11">
      <t>キ</t>
    </rPh>
    <rPh sb="11" eb="12">
      <t>トウ</t>
    </rPh>
    <phoneticPr fontId="2"/>
  </si>
  <si>
    <t>香典・見舞金・追弔会の法謝礼</t>
    <rPh sb="0" eb="2">
      <t>コウデン</t>
    </rPh>
    <rPh sb="3" eb="5">
      <t>ミマイ</t>
    </rPh>
    <rPh sb="5" eb="6">
      <t>キン</t>
    </rPh>
    <rPh sb="7" eb="9">
      <t>ツイチョウ</t>
    </rPh>
    <rPh sb="9" eb="10">
      <t>カイ</t>
    </rPh>
    <rPh sb="11" eb="12">
      <t>ホウ</t>
    </rPh>
    <rPh sb="12" eb="14">
      <t>シャレイ</t>
    </rPh>
    <phoneticPr fontId="2"/>
  </si>
  <si>
    <t>増減</t>
    <rPh sb="0" eb="2">
      <t>ゾウゲン</t>
    </rPh>
    <phoneticPr fontId="2"/>
  </si>
  <si>
    <t>↓ 前年度申請書の予算額を記入してください</t>
    <rPh sb="2" eb="5">
      <t>ゼンネンド</t>
    </rPh>
    <rPh sb="5" eb="8">
      <t>シンセイショ</t>
    </rPh>
    <rPh sb="9" eb="12">
      <t>ヨサンガク</t>
    </rPh>
    <rPh sb="13" eb="15">
      <t>キニュウ</t>
    </rPh>
    <phoneticPr fontId="2"/>
  </si>
  <si>
    <t>↑ 前年度申請書の予算額を記入してください</t>
    <phoneticPr fontId="2"/>
  </si>
  <si>
    <t>支部補助金</t>
    <rPh sb="0" eb="2">
      <t>シブ</t>
    </rPh>
    <rPh sb="2" eb="5">
      <t>ホジョキン</t>
    </rPh>
    <phoneticPr fontId="2"/>
  </si>
  <si>
    <t>950円×105名</t>
    <rPh sb="3" eb="4">
      <t>エン</t>
    </rPh>
    <rPh sb="8" eb="9">
      <t>メイ</t>
    </rPh>
    <phoneticPr fontId="2"/>
  </si>
  <si>
    <t>100円×105名</t>
    <rPh sb="3" eb="4">
      <t>エン</t>
    </rPh>
    <rPh sb="8" eb="9">
      <t>メイ</t>
    </rPh>
    <phoneticPr fontId="2"/>
  </si>
  <si>
    <t>使用料及び
借上料</t>
    <rPh sb="0" eb="3">
      <t>シヨウリョウ</t>
    </rPh>
    <rPh sb="3" eb="4">
      <t>オヨ</t>
    </rPh>
    <rPh sb="6" eb="7">
      <t>カ</t>
    </rPh>
    <rPh sb="7" eb="8">
      <t>ア</t>
    </rPh>
    <rPh sb="8" eb="9">
      <t>リョウ</t>
    </rPh>
    <phoneticPr fontId="2"/>
  </si>
  <si>
    <t>年度　収支予算書</t>
    <rPh sb="0" eb="1">
      <t>ネン</t>
    </rPh>
    <rPh sb="1" eb="2">
      <t>ド</t>
    </rPh>
    <rPh sb="3" eb="4">
      <t>オサム</t>
    </rPh>
    <rPh sb="4" eb="5">
      <t>シ</t>
    </rPh>
    <rPh sb="5" eb="6">
      <t>ヨ</t>
    </rPh>
    <rPh sb="6" eb="7">
      <t>サン</t>
    </rPh>
    <rPh sb="7" eb="8">
      <t>ショ</t>
    </rPh>
    <phoneticPr fontId="2"/>
  </si>
  <si>
    <t>　　　　　　円×　　　　名</t>
    <rPh sb="6" eb="7">
      <t>エン</t>
    </rPh>
    <rPh sb="12" eb="13">
      <t>メイ</t>
    </rPh>
    <phoneticPr fontId="2"/>
  </si>
  <si>
    <t>　　 　950円×　　　　名</t>
    <rPh sb="7" eb="8">
      <t>エン</t>
    </rPh>
    <rPh sb="13" eb="14">
      <t>メイ</t>
    </rPh>
    <phoneticPr fontId="2"/>
  </si>
  <si>
    <t>　　   100円×　　　　名</t>
    <rPh sb="8" eb="9">
      <t>エン</t>
    </rPh>
    <rPh sb="14" eb="15">
      <t>メイ</t>
    </rPh>
    <phoneticPr fontId="2"/>
  </si>
  <si>
    <t>本年度予算額</t>
    <rPh sb="0" eb="1">
      <t>ホン</t>
    </rPh>
    <rPh sb="1" eb="3">
      <t>ネンド</t>
    </rPh>
    <rPh sb="3" eb="5">
      <t>ヨサン</t>
    </rPh>
    <rPh sb="5" eb="6">
      <t>ガク</t>
    </rPh>
    <phoneticPr fontId="2"/>
  </si>
  <si>
    <t>前年度予算額</t>
    <rPh sb="0" eb="1">
      <t>ゼン</t>
    </rPh>
    <rPh sb="1" eb="3">
      <t>ネンド</t>
    </rPh>
    <rPh sb="3" eb="5">
      <t>ヨサン</t>
    </rPh>
    <rPh sb="5" eb="6">
      <t>ガク</t>
    </rPh>
    <phoneticPr fontId="2"/>
  </si>
  <si>
    <t>前年度予算額</t>
    <rPh sb="0" eb="1">
      <t>マエ</t>
    </rPh>
    <rPh sb="1" eb="3">
      <t>ネンド</t>
    </rPh>
    <rPh sb="3" eb="5">
      <t>ヨサン</t>
    </rPh>
    <rPh sb="5" eb="6">
      <t>ガク</t>
    </rPh>
    <phoneticPr fontId="2"/>
  </si>
  <si>
    <t>年度　収支予算書</t>
    <rPh sb="0" eb="2">
      <t>ネンド</t>
    </rPh>
    <rPh sb="1" eb="2">
      <t>ガンネン</t>
    </rPh>
    <rPh sb="3" eb="5">
      <t>シュウシ</t>
    </rPh>
    <rPh sb="5" eb="8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</si>
</sst>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ＪＳ明朝"/>
      <family val="1"/>
      <charset val="128"/>
    </font>
    <font>
      <b/>
      <sz val="11"/>
      <name val="HG創英角ﾎﾟｯﾌﾟ体"/>
      <family val="3"/>
      <charset val="128"/>
    </font>
    <font>
      <sz val="11"/>
      <name val="HG創英角ﾎﾟｯﾌﾟ体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ＪＳ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2" xfId="1" applyFont="1" applyBorder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4" xfId="0" applyFont="1" applyBorder="1" applyAlignment="1">
      <alignment horizontal="center"/>
    </xf>
    <xf numFmtId="38" fontId="4" fillId="0" borderId="2" xfId="1" applyFont="1" applyFill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vertical="center" shrinkToFit="1"/>
    </xf>
    <xf numFmtId="0" fontId="10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>
      <alignment vertical="center"/>
    </xf>
    <xf numFmtId="0" fontId="1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38" fontId="14" fillId="0" borderId="3" xfId="1" applyFont="1" applyBorder="1">
      <alignment vertical="center"/>
    </xf>
    <xf numFmtId="0" fontId="14" fillId="0" borderId="2" xfId="0" applyFont="1" applyBorder="1">
      <alignment vertical="center"/>
    </xf>
    <xf numFmtId="38" fontId="14" fillId="0" borderId="2" xfId="1" applyFont="1" applyFill="1" applyBorder="1">
      <alignment vertical="center"/>
    </xf>
    <xf numFmtId="0" fontId="13" fillId="0" borderId="0" xfId="0" applyFont="1" applyAlignment="1">
      <alignment vertical="center" wrapText="1"/>
    </xf>
    <xf numFmtId="38" fontId="14" fillId="0" borderId="2" xfId="1" applyFont="1" applyBorder="1">
      <alignment vertical="center"/>
    </xf>
    <xf numFmtId="0" fontId="13" fillId="0" borderId="2" xfId="0" applyFont="1" applyBorder="1">
      <alignment vertical="center"/>
    </xf>
    <xf numFmtId="38" fontId="13" fillId="0" borderId="2" xfId="1" applyFont="1" applyBorder="1">
      <alignment vertical="center"/>
    </xf>
    <xf numFmtId="0" fontId="15" fillId="0" borderId="2" xfId="0" applyFont="1" applyBorder="1" applyAlignment="1">
      <alignment vertical="center" shrinkToFit="1"/>
    </xf>
    <xf numFmtId="0" fontId="16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shrinkToFit="1"/>
    </xf>
    <xf numFmtId="0" fontId="15" fillId="0" borderId="2" xfId="0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3" fontId="14" fillId="2" borderId="2" xfId="1" applyNumberFormat="1" applyFont="1" applyFill="1" applyBorder="1" applyAlignment="1">
      <alignment vertical="center" shrinkToFit="1"/>
    </xf>
    <xf numFmtId="38" fontId="14" fillId="2" borderId="2" xfId="1" applyFont="1" applyFill="1" applyBorder="1">
      <alignment vertical="center"/>
    </xf>
    <xf numFmtId="3" fontId="4" fillId="2" borderId="2" xfId="1" applyNumberFormat="1" applyFont="1" applyFill="1" applyBorder="1" applyAlignment="1">
      <alignment vertical="center" shrinkToFit="1"/>
    </xf>
    <xf numFmtId="38" fontId="4" fillId="2" borderId="2" xfId="1" applyFont="1" applyFill="1" applyBorder="1">
      <alignment vertical="center"/>
    </xf>
    <xf numFmtId="0" fontId="1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distributed" vertical="center" indent="1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447676</xdr:colOff>
      <xdr:row>3</xdr:row>
      <xdr:rowOff>304800</xdr:rowOff>
    </xdr:from>
    <xdr:to>
      <xdr:col>4</xdr:col>
      <xdr:colOff>1209676</xdr:colOff>
      <xdr:row>7</xdr:row>
      <xdr:rowOff>57150</xdr:rowOff>
    </xdr:to>
    <xdr:sp macro="" textlink="">
      <xdr:nvSpPr>
        <xdr:cNvPr id="2049" name="Oval 1"/>
        <xdr:cNvSpPr>
          <a:spLocks noChangeArrowheads="1"/>
        </xdr:cNvSpPr>
      </xdr:nvSpPr>
      <xdr:spPr bwMode="auto">
        <a:xfrm>
          <a:off x="4514851" y="1276350"/>
          <a:ext cx="762000" cy="1009650"/>
        </a:xfrm>
        <a:prstGeom prst="ellips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361950</xdr:colOff>
      <xdr:row>13</xdr:row>
      <xdr:rowOff>9525</xdr:rowOff>
    </xdr:from>
    <xdr:to>
      <xdr:col>2</xdr:col>
      <xdr:colOff>38100</xdr:colOff>
      <xdr:row>14</xdr:row>
      <xdr:rowOff>9525</xdr:rowOff>
    </xdr:to>
    <xdr:sp macro="" textlink="">
      <xdr:nvSpPr>
        <xdr:cNvPr id="2053" name="Oval 5"/>
        <xdr:cNvSpPr>
          <a:spLocks noChangeArrowheads="1"/>
        </xdr:cNvSpPr>
      </xdr:nvSpPr>
      <xdr:spPr bwMode="auto">
        <a:xfrm>
          <a:off x="1257300" y="4124325"/>
          <a:ext cx="762000" cy="314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428625</xdr:colOff>
      <xdr:row>29</xdr:row>
      <xdr:rowOff>9525</xdr:rowOff>
    </xdr:from>
    <xdr:to>
      <xdr:col>2</xdr:col>
      <xdr:colOff>38100</xdr:colOff>
      <xdr:row>30</xdr:row>
      <xdr:rowOff>9525</xdr:rowOff>
    </xdr:to>
    <xdr:sp macro="" textlink="">
      <xdr:nvSpPr>
        <xdr:cNvPr id="2054" name="Oval 6"/>
        <xdr:cNvSpPr>
          <a:spLocks noChangeArrowheads="1"/>
        </xdr:cNvSpPr>
      </xdr:nvSpPr>
      <xdr:spPr bwMode="auto">
        <a:xfrm>
          <a:off x="1323975" y="9153525"/>
          <a:ext cx="695325" cy="314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381000</xdr:colOff>
      <xdr:row>13</xdr:row>
      <xdr:rowOff>9525</xdr:rowOff>
    </xdr:from>
    <xdr:to>
      <xdr:col>3</xdr:col>
      <xdr:colOff>38100</xdr:colOff>
      <xdr:row>14</xdr:row>
      <xdr:rowOff>9525</xdr:rowOff>
    </xdr:to>
    <xdr:sp macro="" textlink="">
      <xdr:nvSpPr>
        <xdr:cNvPr id="2055" name="Oval 7"/>
        <xdr:cNvSpPr>
          <a:spLocks noChangeArrowheads="1"/>
        </xdr:cNvSpPr>
      </xdr:nvSpPr>
      <xdr:spPr bwMode="auto">
        <a:xfrm>
          <a:off x="2362200" y="4124325"/>
          <a:ext cx="742950" cy="314325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390525</xdr:colOff>
      <xdr:row>29</xdr:row>
      <xdr:rowOff>9525</xdr:rowOff>
    </xdr:from>
    <xdr:to>
      <xdr:col>3</xdr:col>
      <xdr:colOff>38100</xdr:colOff>
      <xdr:row>30</xdr:row>
      <xdr:rowOff>9525</xdr:rowOff>
    </xdr:to>
    <xdr:sp macro="" textlink="">
      <xdr:nvSpPr>
        <xdr:cNvPr id="2056" name="Oval 8"/>
        <xdr:cNvSpPr>
          <a:spLocks noChangeArrowheads="1"/>
        </xdr:cNvSpPr>
      </xdr:nvSpPr>
      <xdr:spPr bwMode="auto">
        <a:xfrm>
          <a:off x="2371725" y="9153525"/>
          <a:ext cx="733425" cy="314325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333375</xdr:colOff>
      <xdr:row>3</xdr:row>
      <xdr:rowOff>219076</xdr:rowOff>
    </xdr:from>
    <xdr:to>
      <xdr:col>2</xdr:col>
      <xdr:colOff>38100</xdr:colOff>
      <xdr:row>6</xdr:row>
      <xdr:rowOff>1</xdr:rowOff>
    </xdr:to>
    <xdr:sp macro="" textlink="">
      <xdr:nvSpPr>
        <xdr:cNvPr id="2062" name="Oval 14"/>
        <xdr:cNvSpPr>
          <a:spLocks noChangeArrowheads="1"/>
        </xdr:cNvSpPr>
      </xdr:nvSpPr>
      <xdr:spPr bwMode="auto">
        <a:xfrm>
          <a:off x="1228725" y="1190626"/>
          <a:ext cx="790575" cy="723900"/>
        </a:xfrm>
        <a:prstGeom prst="ellips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</xdr:col>
      <xdr:colOff>38100</xdr:colOff>
      <xdr:row>4</xdr:row>
      <xdr:rowOff>266701</xdr:rowOff>
    </xdr:from>
    <xdr:to>
      <xdr:col>4</xdr:col>
      <xdr:colOff>85722</xdr:colOff>
      <xdr:row>11</xdr:row>
      <xdr:rowOff>119062</xdr:rowOff>
    </xdr:to>
    <xdr:cxnSp macro="">
      <xdr:nvCxnSpPr>
        <xdr:cNvPr id="2065" name="AutoShape 17"/>
        <xdr:cNvCxnSpPr>
          <a:cxnSpLocks noChangeShapeType="1"/>
          <a:endCxn id="2062" idx="6"/>
        </xdr:cNvCxnSpPr>
      </xdr:nvCxnSpPr>
      <xdr:spPr bwMode="auto">
        <a:xfrm rot="10800000">
          <a:off x="2019300" y="1552576"/>
          <a:ext cx="2600322" cy="2052636"/>
        </a:xfrm>
        <a:prstGeom prst="curvedConnector3">
          <a:avLst>
            <a:gd name="adj1" fmla="val 50000"/>
          </a:avLst>
        </a:prstGeom>
        <a:noFill/>
        <a:ln w="19050" cap="rnd">
          <a:solidFill>
            <a:srgbClr val="000000"/>
          </a:solidFill>
          <a:prstDash val="sysDot"/>
          <a:round/>
          <a:headEnd/>
          <a:tailEnd type="triangle" w="med" len="med"/>
        </a:ln>
      </xdr:spPr>
    </xdr:cxnSp>
    <xdr:clientData/>
  </xdr:twoCellAnchor>
  <xdr:twoCellAnchor>
    <xdr:from>
      <xdr:col>1</xdr:col>
      <xdr:colOff>614362</xdr:colOff>
      <xdr:row>14</xdr:row>
      <xdr:rowOff>28575</xdr:rowOff>
    </xdr:from>
    <xdr:to>
      <xdr:col>1</xdr:col>
      <xdr:colOff>809628</xdr:colOff>
      <xdr:row>14</xdr:row>
      <xdr:rowOff>257175</xdr:rowOff>
    </xdr:to>
    <xdr:sp macro="" textlink="">
      <xdr:nvSpPr>
        <xdr:cNvPr id="4" name="右矢印 3"/>
        <xdr:cNvSpPr/>
      </xdr:nvSpPr>
      <xdr:spPr bwMode="auto">
        <a:xfrm rot="16200000">
          <a:off x="1493045" y="4474367"/>
          <a:ext cx="228600" cy="195266"/>
        </a:xfrm>
        <a:prstGeom prst="rightArrow">
          <a:avLst/>
        </a:prstGeom>
        <a:solidFill>
          <a:schemeClr val="tx1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 b="0" cap="none" spc="0">
            <a:ln w="0"/>
            <a:solidFill>
              <a:schemeClr val="accent3">
                <a:lumMod val="40000"/>
                <a:lumOff val="6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</xdr:col>
      <xdr:colOff>671512</xdr:colOff>
      <xdr:row>14</xdr:row>
      <xdr:rowOff>38100</xdr:rowOff>
    </xdr:from>
    <xdr:to>
      <xdr:col>2</xdr:col>
      <xdr:colOff>866778</xdr:colOff>
      <xdr:row>14</xdr:row>
      <xdr:rowOff>266700</xdr:rowOff>
    </xdr:to>
    <xdr:sp macro="" textlink="">
      <xdr:nvSpPr>
        <xdr:cNvPr id="22" name="右矢印 21"/>
        <xdr:cNvSpPr/>
      </xdr:nvSpPr>
      <xdr:spPr bwMode="auto">
        <a:xfrm rot="16200000">
          <a:off x="2636045" y="4483892"/>
          <a:ext cx="228600" cy="195266"/>
        </a:xfrm>
        <a:prstGeom prst="rightArrow">
          <a:avLst/>
        </a:prstGeom>
        <a:solidFill>
          <a:schemeClr val="tx1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 b="0" cap="none" spc="0">
            <a:ln w="0"/>
            <a:solidFill>
              <a:schemeClr val="accent3">
                <a:lumMod val="40000"/>
                <a:lumOff val="6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4</xdr:col>
      <xdr:colOff>85725</xdr:colOff>
      <xdr:row>8</xdr:row>
      <xdr:rowOff>9524</xdr:rowOff>
    </xdr:from>
    <xdr:to>
      <xdr:col>5</xdr:col>
      <xdr:colOff>228600</xdr:colOff>
      <xdr:row>18</xdr:row>
      <xdr:rowOff>171449</xdr:rowOff>
    </xdr:to>
    <xdr:sp macro="" textlink="">
      <xdr:nvSpPr>
        <xdr:cNvPr id="5" name="角丸四角形吹き出し 4"/>
        <xdr:cNvSpPr/>
      </xdr:nvSpPr>
      <xdr:spPr bwMode="auto">
        <a:xfrm>
          <a:off x="4152900" y="2552699"/>
          <a:ext cx="2324100" cy="3305175"/>
        </a:xfrm>
        <a:prstGeom prst="wedgeRoundRectCallout">
          <a:avLst>
            <a:gd name="adj1" fmla="val -22775"/>
            <a:gd name="adj2" fmla="val -60425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/>
            <a:t>予算額の根拠を記入。</a:t>
          </a:r>
          <a:endParaRPr kumimoji="1" lang="en-US" altLang="ja-JP" sz="11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会費</a:t>
          </a:r>
          <a:r>
            <a:rPr kumimoji="1" lang="en-US" altLang="ja-JP" sz="1100" b="1"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pPr algn="l"/>
          <a:r>
            <a:rPr kumimoji="1" lang="ja-JP" altLang="en-US" sz="1100" b="1"/>
            <a:t>会員数は役員名簿及び会員名簿と同数になりますが、会費を免除している会員がいるなどの場合は、会員数が同数になりません。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枠外に免除している人数など、同数にならない理由を記入してください。</a:t>
          </a:r>
        </a:p>
        <a:p>
          <a:pPr algn="l"/>
          <a:endParaRPr kumimoji="1" lang="ja-JP" altLang="en-US" sz="1100" b="1"/>
        </a:p>
        <a:p>
          <a:pPr algn="l"/>
          <a:r>
            <a:rPr kumimoji="1" lang="en-US" altLang="ja-JP" sz="1100" b="1"/>
            <a:t>【</a:t>
          </a:r>
          <a:r>
            <a:rPr kumimoji="1" lang="ja-JP" altLang="en-US" sz="1100" b="1"/>
            <a:t>市からの補助金の額</a:t>
          </a:r>
          <a:r>
            <a:rPr kumimoji="1" lang="en-US" altLang="ja-JP" sz="1100" b="1"/>
            <a:t>】</a:t>
          </a:r>
          <a:endParaRPr kumimoji="1" lang="ja-JP" altLang="en-US" sz="1100" b="1"/>
        </a:p>
        <a:p>
          <a:pPr algn="l"/>
          <a:r>
            <a:rPr kumimoji="1" lang="en-US" altLang="ja-JP" sz="1100" b="1"/>
            <a:t>R2</a:t>
          </a:r>
          <a:r>
            <a:rPr kumimoji="1" lang="ja-JP" altLang="en-US" sz="1100" b="1"/>
            <a:t>年度からは、一人当たり</a:t>
          </a:r>
          <a:r>
            <a:rPr kumimoji="1" lang="en-US" altLang="ja-JP" sz="1100" b="1">
              <a:latin typeface="+mn-lt"/>
              <a:ea typeface="+mn-ea"/>
              <a:cs typeface="+mn-cs"/>
            </a:rPr>
            <a:t>950</a:t>
          </a:r>
          <a:r>
            <a:rPr kumimoji="1" lang="ja-JP" altLang="en-US" sz="1100" b="1">
              <a:latin typeface="+mn-lt"/>
              <a:ea typeface="+mn-ea"/>
              <a:cs typeface="+mn-cs"/>
            </a:rPr>
            <a:t>円。</a:t>
          </a:r>
        </a:p>
        <a:p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847725</xdr:colOff>
      <xdr:row>15</xdr:row>
      <xdr:rowOff>133351</xdr:rowOff>
    </xdr:from>
    <xdr:to>
      <xdr:col>3</xdr:col>
      <xdr:colOff>257175</xdr:colOff>
      <xdr:row>29</xdr:row>
      <xdr:rowOff>171453</xdr:rowOff>
    </xdr:to>
    <xdr:sp macro="" textlink="">
      <xdr:nvSpPr>
        <xdr:cNvPr id="27" name="下カーブ矢印 26"/>
        <xdr:cNvSpPr/>
      </xdr:nvSpPr>
      <xdr:spPr bwMode="auto">
        <a:xfrm rot="5400000">
          <a:off x="857249" y="6848477"/>
          <a:ext cx="4438652" cy="495300"/>
        </a:xfrm>
        <a:prstGeom prst="curvedDownArrow">
          <a:avLst/>
        </a:prstGeom>
        <a:solidFill>
          <a:schemeClr val="tx1">
            <a:lumMod val="65000"/>
            <a:lumOff val="35000"/>
          </a:schemeClr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190500</xdr:colOff>
      <xdr:row>14</xdr:row>
      <xdr:rowOff>285750</xdr:rowOff>
    </xdr:from>
    <xdr:to>
      <xdr:col>2</xdr:col>
      <xdr:colOff>971550</xdr:colOff>
      <xdr:row>16</xdr:row>
      <xdr:rowOff>304800</xdr:rowOff>
    </xdr:to>
    <xdr:sp macro="" textlink="">
      <xdr:nvSpPr>
        <xdr:cNvPr id="20" name="AutoShape 9"/>
        <xdr:cNvSpPr>
          <a:spLocks noChangeArrowheads="1"/>
        </xdr:cNvSpPr>
      </xdr:nvSpPr>
      <xdr:spPr bwMode="auto">
        <a:xfrm>
          <a:off x="2171700" y="4714875"/>
          <a:ext cx="781050" cy="647700"/>
        </a:xfrm>
        <a:prstGeom prst="wedgeRoundRectCallout">
          <a:avLst>
            <a:gd name="adj1" fmla="val -41731"/>
            <a:gd name="adj2" fmla="val 3837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合計金額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は一致。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923925</xdr:colOff>
      <xdr:row>15</xdr:row>
      <xdr:rowOff>123826</xdr:rowOff>
    </xdr:from>
    <xdr:to>
      <xdr:col>2</xdr:col>
      <xdr:colOff>333375</xdr:colOff>
      <xdr:row>29</xdr:row>
      <xdr:rowOff>161928</xdr:rowOff>
    </xdr:to>
    <xdr:sp macro="" textlink="">
      <xdr:nvSpPr>
        <xdr:cNvPr id="42" name="下カーブ矢印 41"/>
        <xdr:cNvSpPr/>
      </xdr:nvSpPr>
      <xdr:spPr bwMode="auto">
        <a:xfrm rot="5400000">
          <a:off x="-152401" y="6838952"/>
          <a:ext cx="4438652" cy="495300"/>
        </a:xfrm>
        <a:prstGeom prst="curvedDownArrow">
          <a:avLst/>
        </a:prstGeom>
        <a:solidFill>
          <a:schemeClr val="tx1">
            <a:lumMod val="65000"/>
            <a:lumOff val="35000"/>
          </a:schemeClr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180975</xdr:colOff>
      <xdr:row>14</xdr:row>
      <xdr:rowOff>276225</xdr:rowOff>
    </xdr:from>
    <xdr:to>
      <xdr:col>1</xdr:col>
      <xdr:colOff>962025</xdr:colOff>
      <xdr:row>16</xdr:row>
      <xdr:rowOff>304800</xdr:rowOff>
    </xdr:to>
    <xdr:sp macro="" textlink="">
      <xdr:nvSpPr>
        <xdr:cNvPr id="2057" name="AutoShape 9"/>
        <xdr:cNvSpPr>
          <a:spLocks noChangeArrowheads="1"/>
        </xdr:cNvSpPr>
      </xdr:nvSpPr>
      <xdr:spPr bwMode="auto">
        <a:xfrm>
          <a:off x="1076325" y="4705350"/>
          <a:ext cx="781050" cy="657225"/>
        </a:xfrm>
        <a:prstGeom prst="wedgeRoundRectCallout">
          <a:avLst>
            <a:gd name="adj1" fmla="val -41731"/>
            <a:gd name="adj2" fmla="val 3837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合計金額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は一致。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123825</xdr:colOff>
      <xdr:row>10</xdr:row>
      <xdr:rowOff>114300</xdr:rowOff>
    </xdr:from>
    <xdr:to>
      <xdr:col>1</xdr:col>
      <xdr:colOff>104775</xdr:colOff>
      <xdr:row>13</xdr:row>
      <xdr:rowOff>76200</xdr:rowOff>
    </xdr:to>
    <xdr:sp macro="" textlink="">
      <xdr:nvSpPr>
        <xdr:cNvPr id="43" name="角丸四角形吹き出し 42"/>
        <xdr:cNvSpPr/>
      </xdr:nvSpPr>
      <xdr:spPr bwMode="auto">
        <a:xfrm>
          <a:off x="123825" y="3286125"/>
          <a:ext cx="876300" cy="904875"/>
        </a:xfrm>
        <a:prstGeom prst="wedgeRoundRectCallout">
          <a:avLst>
            <a:gd name="adj1" fmla="val -22775"/>
            <a:gd name="adj2" fmla="val -60425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/>
            <a:t>区分は必要に応じて修正してください。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zoomScale="85" zoomScaleNormal="85" workbookViewId="0">
      <selection activeCell="D16" sqref="D16"/>
    </sheetView>
  </sheetViews>
  <sheetFormatPr defaultRowHeight="13.5"/>
  <cols>
    <col min="1" max="1" width="11.75" style="1" customWidth="1"/>
    <col min="2" max="3" width="14.25" style="1" customWidth="1"/>
    <col min="4" max="4" width="13.125" style="1" bestFit="1" customWidth="1"/>
    <col min="5" max="5" width="28.625" style="1" customWidth="1"/>
    <col min="6" max="16384" width="9" style="1"/>
  </cols>
  <sheetData>
    <row r="1" spans="1:8" ht="27" customHeight="1">
      <c r="A1" s="45" t="s">
        <v>34</v>
      </c>
      <c r="B1" s="45"/>
      <c r="C1" s="45"/>
      <c r="D1" s="45"/>
      <c r="E1" s="45"/>
    </row>
    <row r="2" spans="1:8" ht="24.75" customHeight="1">
      <c r="A2" s="23" t="s">
        <v>0</v>
      </c>
      <c r="B2" s="23"/>
      <c r="C2" s="23" t="s">
        <v>28</v>
      </c>
      <c r="D2" s="23"/>
      <c r="E2" s="23"/>
    </row>
    <row r="3" spans="1:8" ht="24.75" customHeight="1">
      <c r="A3" s="46" t="s">
        <v>1</v>
      </c>
      <c r="B3" s="11" t="s">
        <v>38</v>
      </c>
      <c r="C3" s="11" t="s">
        <v>40</v>
      </c>
      <c r="D3" s="20" t="s">
        <v>14</v>
      </c>
      <c r="E3" s="47" t="s">
        <v>2</v>
      </c>
    </row>
    <row r="4" spans="1:8" ht="24.75" customHeight="1">
      <c r="A4" s="46"/>
      <c r="B4" s="3" t="s">
        <v>11</v>
      </c>
      <c r="C4" s="3" t="s">
        <v>12</v>
      </c>
      <c r="D4" s="25" t="s">
        <v>27</v>
      </c>
      <c r="E4" s="48"/>
    </row>
    <row r="5" spans="1:8" ht="24.75" customHeight="1">
      <c r="A5" s="2" t="s">
        <v>3</v>
      </c>
      <c r="B5" s="7">
        <v>52500</v>
      </c>
      <c r="C5" s="7">
        <v>50000</v>
      </c>
      <c r="D5" s="43">
        <f>B5-C5</f>
        <v>2500</v>
      </c>
      <c r="E5" s="9" t="s">
        <v>13</v>
      </c>
    </row>
    <row r="6" spans="1:8" ht="24.75" customHeight="1">
      <c r="A6" s="2" t="s">
        <v>4</v>
      </c>
      <c r="B6" s="12">
        <v>99750</v>
      </c>
      <c r="C6" s="12">
        <v>105000</v>
      </c>
      <c r="D6" s="43">
        <f t="shared" ref="D6:D12" si="0">B6-C6</f>
        <v>-5250</v>
      </c>
      <c r="E6" s="9" t="s">
        <v>31</v>
      </c>
      <c r="H6" s="22"/>
    </row>
    <row r="7" spans="1:8" ht="24.75" customHeight="1">
      <c r="A7" s="2" t="s">
        <v>30</v>
      </c>
      <c r="B7" s="8">
        <v>10500</v>
      </c>
      <c r="C7" s="8">
        <v>0</v>
      </c>
      <c r="D7" s="43">
        <f t="shared" si="0"/>
        <v>10500</v>
      </c>
      <c r="E7" s="9" t="s">
        <v>32</v>
      </c>
    </row>
    <row r="8" spans="1:8" ht="24.75" customHeight="1">
      <c r="A8" s="21" t="s">
        <v>5</v>
      </c>
      <c r="B8" s="8">
        <v>40000</v>
      </c>
      <c r="C8" s="8">
        <v>50000</v>
      </c>
      <c r="D8" s="43">
        <f t="shared" si="0"/>
        <v>-10000</v>
      </c>
      <c r="E8" s="10"/>
    </row>
    <row r="9" spans="1:8" ht="24.75" customHeight="1">
      <c r="A9" s="21" t="s">
        <v>6</v>
      </c>
      <c r="B9" s="8">
        <v>255</v>
      </c>
      <c r="C9" s="8">
        <v>10</v>
      </c>
      <c r="D9" s="43">
        <f t="shared" si="0"/>
        <v>245</v>
      </c>
      <c r="E9" s="5"/>
    </row>
    <row r="10" spans="1:8" ht="24.75" customHeight="1">
      <c r="A10" s="21" t="s">
        <v>7</v>
      </c>
      <c r="B10" s="8">
        <v>89995</v>
      </c>
      <c r="C10" s="8">
        <v>89990</v>
      </c>
      <c r="D10" s="43">
        <f t="shared" si="0"/>
        <v>5</v>
      </c>
      <c r="E10" s="5"/>
    </row>
    <row r="11" spans="1:8" ht="24.75" customHeight="1">
      <c r="A11" s="2"/>
      <c r="B11" s="4"/>
      <c r="C11" s="4"/>
      <c r="D11" s="43">
        <f t="shared" si="0"/>
        <v>0</v>
      </c>
      <c r="E11" s="5"/>
    </row>
    <row r="12" spans="1:8" ht="24.75" customHeight="1">
      <c r="A12" s="2"/>
      <c r="B12" s="4"/>
      <c r="C12" s="4"/>
      <c r="D12" s="43">
        <f t="shared" si="0"/>
        <v>0</v>
      </c>
      <c r="E12" s="5"/>
    </row>
    <row r="13" spans="1:8" ht="24.75" customHeight="1">
      <c r="A13" s="2"/>
      <c r="B13" s="8"/>
      <c r="C13" s="8"/>
      <c r="D13" s="43" t="str">
        <f t="shared" ref="D13" si="1">IF(B13-C13&gt;0,B13-C13,"")</f>
        <v/>
      </c>
      <c r="E13" s="5"/>
    </row>
    <row r="14" spans="1:8" ht="24.75" customHeight="1">
      <c r="A14" s="2" t="s">
        <v>8</v>
      </c>
      <c r="B14" s="44">
        <f>SUM(B5:B13)</f>
        <v>293000</v>
      </c>
      <c r="C14" s="44">
        <f>SUM(C5:C13)</f>
        <v>295000</v>
      </c>
      <c r="D14" s="43">
        <f>SUM(D5:D13)</f>
        <v>-2000</v>
      </c>
      <c r="E14" s="5"/>
    </row>
    <row r="15" spans="1:8" ht="24.75" customHeight="1"/>
    <row r="16" spans="1:8" ht="24.75" customHeight="1"/>
    <row r="17" spans="1:5" ht="24.75" customHeight="1"/>
    <row r="18" spans="1:5" ht="24.75" customHeight="1">
      <c r="A18" s="1" t="s">
        <v>9</v>
      </c>
      <c r="C18" s="19"/>
    </row>
    <row r="19" spans="1:5" ht="24.75" customHeight="1">
      <c r="A19" s="46" t="s">
        <v>1</v>
      </c>
      <c r="B19" s="11" t="s">
        <v>38</v>
      </c>
      <c r="C19" s="11" t="s">
        <v>40</v>
      </c>
      <c r="D19" s="20" t="s">
        <v>14</v>
      </c>
      <c r="E19" s="47" t="s">
        <v>2</v>
      </c>
    </row>
    <row r="20" spans="1:5" ht="24.75" customHeight="1">
      <c r="A20" s="46"/>
      <c r="B20" s="3" t="s">
        <v>11</v>
      </c>
      <c r="C20" s="3" t="s">
        <v>12</v>
      </c>
      <c r="D20" s="25" t="s">
        <v>27</v>
      </c>
      <c r="E20" s="48"/>
    </row>
    <row r="21" spans="1:5" ht="24.75" customHeight="1">
      <c r="A21" s="2" t="s">
        <v>10</v>
      </c>
      <c r="B21" s="7">
        <v>20000</v>
      </c>
      <c r="C21" s="7">
        <v>20000</v>
      </c>
      <c r="D21" s="43" t="str">
        <f>IF(B21-C21&gt;0,B21-C21,"")</f>
        <v/>
      </c>
      <c r="E21" s="17" t="s">
        <v>20</v>
      </c>
    </row>
    <row r="22" spans="1:5" ht="24.75" customHeight="1">
      <c r="A22" s="2" t="s">
        <v>15</v>
      </c>
      <c r="B22" s="8">
        <v>4000</v>
      </c>
      <c r="C22" s="8">
        <v>5000</v>
      </c>
      <c r="D22" s="43">
        <v>-1000</v>
      </c>
      <c r="E22" s="16" t="s">
        <v>21</v>
      </c>
    </row>
    <row r="23" spans="1:5" ht="24.75" customHeight="1">
      <c r="A23" s="13" t="s">
        <v>33</v>
      </c>
      <c r="B23" s="8">
        <v>4000</v>
      </c>
      <c r="C23" s="8">
        <v>5000</v>
      </c>
      <c r="D23" s="43">
        <v>-1000</v>
      </c>
      <c r="E23" s="14" t="s">
        <v>22</v>
      </c>
    </row>
    <row r="24" spans="1:5" ht="24.75" customHeight="1">
      <c r="A24" s="2" t="s">
        <v>19</v>
      </c>
      <c r="B24" s="8">
        <v>224000</v>
      </c>
      <c r="C24" s="8">
        <v>224000</v>
      </c>
      <c r="D24" s="43" t="str">
        <f t="shared" ref="D24:D29" si="2">IF(B24-C24&gt;0,B24-C24,"")</f>
        <v/>
      </c>
      <c r="E24" s="16" t="s">
        <v>23</v>
      </c>
    </row>
    <row r="25" spans="1:5" ht="24.75" customHeight="1">
      <c r="A25" s="2" t="s">
        <v>16</v>
      </c>
      <c r="B25" s="8">
        <v>16000</v>
      </c>
      <c r="C25" s="8">
        <v>16000</v>
      </c>
      <c r="D25" s="43" t="str">
        <f t="shared" si="2"/>
        <v/>
      </c>
      <c r="E25" s="15" t="s">
        <v>24</v>
      </c>
    </row>
    <row r="26" spans="1:5" ht="24.75" customHeight="1">
      <c r="A26" s="2" t="s">
        <v>17</v>
      </c>
      <c r="B26" s="8">
        <v>5000</v>
      </c>
      <c r="C26" s="8">
        <v>5000</v>
      </c>
      <c r="D26" s="43" t="str">
        <f t="shared" si="2"/>
        <v/>
      </c>
      <c r="E26" s="18" t="s">
        <v>25</v>
      </c>
    </row>
    <row r="27" spans="1:5" ht="24.75" customHeight="1">
      <c r="A27" s="2" t="s">
        <v>18</v>
      </c>
      <c r="B27" s="8">
        <v>20000</v>
      </c>
      <c r="C27" s="8">
        <v>20000</v>
      </c>
      <c r="D27" s="43" t="str">
        <f t="shared" si="2"/>
        <v/>
      </c>
      <c r="E27" s="17" t="s">
        <v>26</v>
      </c>
    </row>
    <row r="28" spans="1:5" ht="24.75" customHeight="1">
      <c r="A28" s="6"/>
      <c r="B28" s="8"/>
      <c r="C28" s="8"/>
      <c r="D28" s="43" t="str">
        <f t="shared" si="2"/>
        <v/>
      </c>
      <c r="E28" s="9"/>
    </row>
    <row r="29" spans="1:5" ht="24.75" customHeight="1">
      <c r="A29" s="2"/>
      <c r="B29" s="8"/>
      <c r="C29" s="8"/>
      <c r="D29" s="43" t="str">
        <f t="shared" si="2"/>
        <v/>
      </c>
      <c r="E29" s="9"/>
    </row>
    <row r="30" spans="1:5" ht="24.75" customHeight="1">
      <c r="A30" s="2" t="s">
        <v>8</v>
      </c>
      <c r="B30" s="44">
        <f>SUM(B21:B29)</f>
        <v>293000</v>
      </c>
      <c r="C30" s="44">
        <f>SUM(C21:C29)</f>
        <v>295000</v>
      </c>
      <c r="D30" s="43">
        <f>SUM(D21:D29)</f>
        <v>-2000</v>
      </c>
      <c r="E30" s="9"/>
    </row>
    <row r="31" spans="1:5" ht="24.75" customHeight="1">
      <c r="C31" s="1" t="s">
        <v>29</v>
      </c>
    </row>
  </sheetData>
  <mergeCells count="5">
    <mergeCell ref="A1:E1"/>
    <mergeCell ref="A3:A4"/>
    <mergeCell ref="A19:A20"/>
    <mergeCell ref="E3:E4"/>
    <mergeCell ref="E19:E20"/>
  </mergeCells>
  <phoneticPr fontId="2"/>
  <pageMargins left="0.78740157480314965" right="0.59055118110236227" top="0.98425196850393704" bottom="0.98425196850393704" header="0.51181102362204722" footer="0.51181102362204722"/>
  <pageSetup paperSize="9" scale="98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1"/>
  <sheetViews>
    <sheetView topLeftCell="A7" zoomScale="85" zoomScaleNormal="85" workbookViewId="0">
      <selection activeCell="C3" sqref="C3"/>
    </sheetView>
  </sheetViews>
  <sheetFormatPr defaultRowHeight="13.5"/>
  <cols>
    <col min="1" max="1" width="11.75" style="23" customWidth="1"/>
    <col min="2" max="3" width="14.25" style="23" customWidth="1"/>
    <col min="4" max="4" width="13.125" style="23" bestFit="1" customWidth="1"/>
    <col min="5" max="5" width="28.625" style="23" customWidth="1"/>
    <col min="6" max="16384" width="9" style="23"/>
  </cols>
  <sheetData>
    <row r="1" spans="1:8" ht="27" customHeight="1">
      <c r="A1" s="45" t="s">
        <v>41</v>
      </c>
      <c r="B1" s="45"/>
      <c r="C1" s="45"/>
      <c r="D1" s="45"/>
      <c r="E1" s="45"/>
    </row>
    <row r="2" spans="1:8" ht="24.75" customHeight="1">
      <c r="A2" s="23" t="s">
        <v>0</v>
      </c>
      <c r="C2" s="23" t="s">
        <v>28</v>
      </c>
    </row>
    <row r="3" spans="1:8" ht="24.75" customHeight="1">
      <c r="A3" s="49" t="s">
        <v>1</v>
      </c>
      <c r="B3" s="11" t="s">
        <v>38</v>
      </c>
      <c r="C3" s="11" t="s">
        <v>39</v>
      </c>
      <c r="D3" s="25" t="s">
        <v>14</v>
      </c>
      <c r="E3" s="50" t="s">
        <v>2</v>
      </c>
    </row>
    <row r="4" spans="1:8" ht="24.75" customHeight="1">
      <c r="A4" s="49"/>
      <c r="B4" s="26" t="s">
        <v>11</v>
      </c>
      <c r="C4" s="26" t="s">
        <v>12</v>
      </c>
      <c r="D4" s="25" t="s">
        <v>27</v>
      </c>
      <c r="E4" s="51"/>
    </row>
    <row r="5" spans="1:8" ht="24.75" customHeight="1">
      <c r="A5" s="21" t="s">
        <v>3</v>
      </c>
      <c r="B5" s="28"/>
      <c r="C5" s="28"/>
      <c r="D5" s="41">
        <f t="shared" ref="D5:D13" si="0">B5-C5</f>
        <v>0</v>
      </c>
      <c r="E5" s="33" t="s">
        <v>35</v>
      </c>
    </row>
    <row r="6" spans="1:8" ht="24.75" customHeight="1">
      <c r="A6" s="21" t="s">
        <v>4</v>
      </c>
      <c r="B6" s="30"/>
      <c r="C6" s="30"/>
      <c r="D6" s="41">
        <f t="shared" si="0"/>
        <v>0</v>
      </c>
      <c r="E6" s="33" t="s">
        <v>36</v>
      </c>
      <c r="H6" s="31"/>
    </row>
    <row r="7" spans="1:8" ht="24.75" customHeight="1">
      <c r="A7" s="21" t="s">
        <v>30</v>
      </c>
      <c r="B7" s="32"/>
      <c r="C7" s="32"/>
      <c r="D7" s="41">
        <f t="shared" si="0"/>
        <v>0</v>
      </c>
      <c r="E7" s="33" t="s">
        <v>37</v>
      </c>
    </row>
    <row r="8" spans="1:8" ht="24.75" customHeight="1">
      <c r="A8" s="21" t="s">
        <v>5</v>
      </c>
      <c r="B8" s="32"/>
      <c r="C8" s="32"/>
      <c r="D8" s="41">
        <f t="shared" si="0"/>
        <v>0</v>
      </c>
      <c r="E8" s="33"/>
    </row>
    <row r="9" spans="1:8" ht="24.75" customHeight="1">
      <c r="A9" s="21" t="s">
        <v>6</v>
      </c>
      <c r="B9" s="34"/>
      <c r="C9" s="34"/>
      <c r="D9" s="41">
        <f t="shared" si="0"/>
        <v>0</v>
      </c>
      <c r="E9" s="33"/>
    </row>
    <row r="10" spans="1:8" ht="24.75" customHeight="1">
      <c r="A10" s="21" t="s">
        <v>7</v>
      </c>
      <c r="B10" s="34"/>
      <c r="C10" s="34"/>
      <c r="D10" s="41">
        <f t="shared" si="0"/>
        <v>0</v>
      </c>
      <c r="E10" s="33"/>
    </row>
    <row r="11" spans="1:8" ht="24.75" customHeight="1">
      <c r="A11" s="27"/>
      <c r="B11" s="34"/>
      <c r="C11" s="34"/>
      <c r="D11" s="41">
        <f t="shared" si="0"/>
        <v>0</v>
      </c>
      <c r="E11" s="33"/>
    </row>
    <row r="12" spans="1:8" ht="24.75" customHeight="1">
      <c r="A12" s="27"/>
      <c r="B12" s="34"/>
      <c r="C12" s="34"/>
      <c r="D12" s="41">
        <f t="shared" si="0"/>
        <v>0</v>
      </c>
      <c r="E12" s="33"/>
    </row>
    <row r="13" spans="1:8" ht="24.75" customHeight="1">
      <c r="A13" s="27"/>
      <c r="B13" s="32"/>
      <c r="C13" s="32"/>
      <c r="D13" s="41">
        <f t="shared" si="0"/>
        <v>0</v>
      </c>
      <c r="E13" s="33"/>
    </row>
    <row r="14" spans="1:8" ht="24.75" customHeight="1">
      <c r="A14" s="27" t="s">
        <v>8</v>
      </c>
      <c r="B14" s="42">
        <f>SUM(B5:B13)</f>
        <v>0</v>
      </c>
      <c r="C14" s="42">
        <f>SUM(C5:C13)</f>
        <v>0</v>
      </c>
      <c r="D14" s="42">
        <f>SUM(D5:D13)</f>
        <v>0</v>
      </c>
      <c r="E14" s="33"/>
    </row>
    <row r="15" spans="1:8" ht="24.75" customHeight="1"/>
    <row r="16" spans="1:8" ht="24.75" customHeight="1"/>
    <row r="17" spans="1:5" ht="24.75" customHeight="1"/>
    <row r="18" spans="1:5" ht="24.75" customHeight="1">
      <c r="A18" s="23" t="s">
        <v>9</v>
      </c>
      <c r="C18" s="24"/>
    </row>
    <row r="19" spans="1:5" ht="24.75" customHeight="1">
      <c r="A19" s="49" t="s">
        <v>1</v>
      </c>
      <c r="B19" s="11" t="s">
        <v>38</v>
      </c>
      <c r="C19" s="11" t="s">
        <v>39</v>
      </c>
      <c r="D19" s="25" t="s">
        <v>14</v>
      </c>
      <c r="E19" s="50" t="s">
        <v>2</v>
      </c>
    </row>
    <row r="20" spans="1:5" ht="24.75" customHeight="1">
      <c r="A20" s="49"/>
      <c r="B20" s="26" t="s">
        <v>11</v>
      </c>
      <c r="C20" s="26" t="s">
        <v>12</v>
      </c>
      <c r="D20" s="25" t="s">
        <v>27</v>
      </c>
      <c r="E20" s="51"/>
    </row>
    <row r="21" spans="1:5" ht="24.75" customHeight="1">
      <c r="A21" s="27" t="s">
        <v>10</v>
      </c>
      <c r="B21" s="28"/>
      <c r="C21" s="28"/>
      <c r="D21" s="41">
        <f>B21-C21</f>
        <v>0</v>
      </c>
      <c r="E21" s="35"/>
    </row>
    <row r="22" spans="1:5" ht="24.75" customHeight="1">
      <c r="A22" s="27" t="s">
        <v>15</v>
      </c>
      <c r="B22" s="32"/>
      <c r="C22" s="32"/>
      <c r="D22" s="41">
        <f t="shared" ref="D22:D29" si="1">B22-C22</f>
        <v>0</v>
      </c>
      <c r="E22" s="36"/>
    </row>
    <row r="23" spans="1:5" ht="24.75" customHeight="1">
      <c r="A23" s="37" t="s">
        <v>33</v>
      </c>
      <c r="B23" s="32"/>
      <c r="C23" s="32"/>
      <c r="D23" s="41">
        <f t="shared" si="1"/>
        <v>0</v>
      </c>
      <c r="E23" s="33"/>
    </row>
    <row r="24" spans="1:5" ht="24.75" customHeight="1">
      <c r="A24" s="27" t="s">
        <v>19</v>
      </c>
      <c r="B24" s="32"/>
      <c r="C24" s="32"/>
      <c r="D24" s="41">
        <f t="shared" si="1"/>
        <v>0</v>
      </c>
      <c r="E24" s="36"/>
    </row>
    <row r="25" spans="1:5" ht="24.75" customHeight="1">
      <c r="A25" s="27" t="s">
        <v>16</v>
      </c>
      <c r="B25" s="32"/>
      <c r="C25" s="32"/>
      <c r="D25" s="41">
        <f t="shared" si="1"/>
        <v>0</v>
      </c>
      <c r="E25" s="38"/>
    </row>
    <row r="26" spans="1:5" ht="24.75" customHeight="1">
      <c r="A26" s="27" t="s">
        <v>17</v>
      </c>
      <c r="B26" s="32"/>
      <c r="C26" s="32"/>
      <c r="D26" s="41">
        <f t="shared" si="1"/>
        <v>0</v>
      </c>
      <c r="E26" s="39"/>
    </row>
    <row r="27" spans="1:5" ht="24.75" customHeight="1">
      <c r="A27" s="27" t="s">
        <v>18</v>
      </c>
      <c r="B27" s="32"/>
      <c r="C27" s="32"/>
      <c r="D27" s="41">
        <f t="shared" si="1"/>
        <v>0</v>
      </c>
      <c r="E27" s="35"/>
    </row>
    <row r="28" spans="1:5" ht="24.75" customHeight="1">
      <c r="A28" s="40"/>
      <c r="B28" s="32"/>
      <c r="C28" s="32"/>
      <c r="D28" s="41">
        <f t="shared" si="1"/>
        <v>0</v>
      </c>
      <c r="E28" s="29"/>
    </row>
    <row r="29" spans="1:5" ht="24.75" customHeight="1">
      <c r="A29" s="27"/>
      <c r="B29" s="32"/>
      <c r="C29" s="32"/>
      <c r="D29" s="41">
        <f t="shared" si="1"/>
        <v>0</v>
      </c>
      <c r="E29" s="29"/>
    </row>
    <row r="30" spans="1:5" ht="24.75" customHeight="1">
      <c r="A30" s="27" t="s">
        <v>8</v>
      </c>
      <c r="B30" s="42">
        <f>SUM(B21:B29)</f>
        <v>0</v>
      </c>
      <c r="C30" s="42">
        <f t="shared" ref="C30:D30" si="2">SUM(C21:C29)</f>
        <v>0</v>
      </c>
      <c r="D30" s="42">
        <f t="shared" si="2"/>
        <v>0</v>
      </c>
      <c r="E30" s="29"/>
    </row>
    <row r="31" spans="1:5" ht="24.75" customHeight="1"/>
  </sheetData>
  <mergeCells count="5">
    <mergeCell ref="A1:E1"/>
    <mergeCell ref="A3:A4"/>
    <mergeCell ref="A19:A20"/>
    <mergeCell ref="E3:E4"/>
    <mergeCell ref="E19:E20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収支予算書（記入例）</vt:lpstr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hidetoshi-hotta</dc:creator>
  <cp:lastModifiedBy>大平　健斗</cp:lastModifiedBy>
  <cp:lastPrinted>2025-02-13T02:55:51Z</cp:lastPrinted>
  <dcterms:created xsi:type="dcterms:W3CDTF">2007-02-15T03:06:14Z</dcterms:created>
  <dcterms:modified xsi:type="dcterms:W3CDTF">2026-02-24T02:56:04Z</dcterms:modified>
</cp:coreProperties>
</file>