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5235" windowWidth="11970" windowHeight="6030" firstSheet="2" activeTab="2"/>
  </bookViews>
  <sheets>
    <sheet name="XXXXXX" sheetId="1" state="veryHidden" r:id="rId1"/>
    <sheet name="XXXXX0" sheetId="2" state="veryHidden" r:id="rId2"/>
    <sheet name="表題１" sheetId="3" r:id="rId3"/>
    <sheet name="大内訳金入" sheetId="4" r:id="rId4"/>
    <sheet name="代価表" sheetId="5" r:id="rId5"/>
    <sheet name="大内訳金抜" sheetId="6" state="hidden" r:id="rId6"/>
    <sheet name="Sheet1" sheetId="7" state="hidden" r:id="rId7"/>
  </sheets>
  <definedNames>
    <definedName name="_xlnm.Print_Area" localSheetId="4">'代価表'!$A$1:$K$26</definedName>
    <definedName name="_xlnm.Print_Area" localSheetId="3">'大内訳金入'!$A$1:$I$53</definedName>
    <definedName name="_xlnm.Print_Area" localSheetId="5">'大内訳金抜'!$A$1:$K$47</definedName>
    <definedName name="_xlnm.Print_Area" localSheetId="2">'表題１'!$A$1:$K$52</definedName>
  </definedNames>
  <calcPr fullCalcOnLoad="1"/>
</workbook>
</file>

<file path=xl/sharedStrings.xml><?xml version="1.0" encoding="utf-8"?>
<sst xmlns="http://schemas.openxmlformats.org/spreadsheetml/2006/main" count="138" uniqueCount="104">
  <si>
    <t>単位</t>
  </si>
  <si>
    <t>計</t>
  </si>
  <si>
    <t>費目</t>
  </si>
  <si>
    <t>工種　</t>
  </si>
  <si>
    <t>種別</t>
  </si>
  <si>
    <t>細別</t>
  </si>
  <si>
    <t>数量</t>
  </si>
  <si>
    <t>単価</t>
  </si>
  <si>
    <t>金額</t>
  </si>
  <si>
    <t>摘要</t>
  </si>
  <si>
    <t>　　　</t>
  </si>
  <si>
    <t>消費税相当額</t>
  </si>
  <si>
    <t>設</t>
  </si>
  <si>
    <t>　設　計　金　額</t>
  </si>
  <si>
    <t>金</t>
  </si>
  <si>
    <t>円也</t>
  </si>
  <si>
    <t>事</t>
  </si>
  <si>
    <t>業</t>
  </si>
  <si>
    <t>内</t>
  </si>
  <si>
    <t>容</t>
  </si>
  <si>
    <t>合 計</t>
  </si>
  <si>
    <t>額</t>
  </si>
  <si>
    <t>起</t>
  </si>
  <si>
    <t>工</t>
  </si>
  <si>
    <t>理</t>
  </si>
  <si>
    <t>由</t>
  </si>
  <si>
    <t>摘</t>
  </si>
  <si>
    <t>要</t>
  </si>
  <si>
    <t>円也</t>
  </si>
  <si>
    <t>PAGE.1</t>
  </si>
  <si>
    <t>式</t>
  </si>
  <si>
    <t>消費税相当額</t>
  </si>
  <si>
    <t>電工</t>
  </si>
  <si>
    <t>工賃</t>
  </si>
  <si>
    <t>電気工事費</t>
  </si>
  <si>
    <t>諸経費</t>
  </si>
  <si>
    <t>　　    海  　　津　  　市</t>
  </si>
  <si>
    <t>　海　　津　　市</t>
  </si>
  <si>
    <t>本　　　工　　　事　　　費　　　内　　　訳　　　書</t>
  </si>
  <si>
    <t>本工事費</t>
  </si>
  <si>
    <t>直接工事費</t>
  </si>
  <si>
    <t>点消灯タイマー</t>
  </si>
  <si>
    <t>バッテリー処分費</t>
  </si>
  <si>
    <t>個</t>
  </si>
  <si>
    <t>12時間12V対応</t>
  </si>
  <si>
    <t>旧ＨＰＣ－60コントローラー対応</t>
  </si>
  <si>
    <t>100基×4個</t>
  </si>
  <si>
    <t>基</t>
  </si>
  <si>
    <t>既設バッテリー</t>
  </si>
  <si>
    <t>小計</t>
  </si>
  <si>
    <t>人</t>
  </si>
  <si>
    <t>台</t>
  </si>
  <si>
    <t>PAGE.1</t>
  </si>
  <si>
    <t>バッテリー</t>
  </si>
  <si>
    <t>PWL12V24</t>
  </si>
  <si>
    <t>100基</t>
  </si>
  <si>
    <t>100基</t>
  </si>
  <si>
    <t>〃</t>
  </si>
  <si>
    <t>運賃</t>
  </si>
  <si>
    <t>予定価格案</t>
  </si>
  <si>
    <t>金額</t>
  </si>
  <si>
    <t>％</t>
  </si>
  <si>
    <t>設計金額（税抜）</t>
  </si>
  <si>
    <t>設計金額</t>
  </si>
  <si>
    <t>（入札書比較価格）</t>
  </si>
  <si>
    <t>Ｈ26年度　企委第3号</t>
  </si>
  <si>
    <t>　業　務　名</t>
  </si>
  <si>
    <t>　施　行　場　所</t>
  </si>
  <si>
    <t>本　　　事　　　業　　　費　　　内　　　訳　　　書</t>
  </si>
  <si>
    <t>消費税相当額</t>
  </si>
  <si>
    <t>合計</t>
  </si>
  <si>
    <t>計</t>
  </si>
  <si>
    <t>項目</t>
  </si>
  <si>
    <t>技術者の職種</t>
  </si>
  <si>
    <t>主任技術者</t>
  </si>
  <si>
    <t>理事、技師長</t>
  </si>
  <si>
    <t>主任技師</t>
  </si>
  <si>
    <t>技師（Ａ）</t>
  </si>
  <si>
    <t>技師（Ｂ）</t>
  </si>
  <si>
    <t>技師（Ｃ）</t>
  </si>
  <si>
    <t>技術員</t>
  </si>
  <si>
    <t>業 務 価 格</t>
  </si>
  <si>
    <t>業務委託料</t>
  </si>
  <si>
    <t>業務価格</t>
  </si>
  <si>
    <t>業務
番号</t>
  </si>
  <si>
    <t>設計者</t>
  </si>
  <si>
    <t>検算者</t>
  </si>
  <si>
    <t>設計代価表（国土交通省：令和5年度設計業務委託等技術者単価）</t>
  </si>
  <si>
    <t>種目</t>
  </si>
  <si>
    <t>令和6年度</t>
  </si>
  <si>
    <t>海津市内</t>
  </si>
  <si>
    <t>進行管理・編集費</t>
  </si>
  <si>
    <t>取材ライティング費</t>
  </si>
  <si>
    <t>取材撮影費</t>
  </si>
  <si>
    <t>雑費（取材経費を含む）</t>
  </si>
  <si>
    <t>デザイン費</t>
  </si>
  <si>
    <t>印刷費</t>
  </si>
  <si>
    <t>ページ</t>
  </si>
  <si>
    <t>部</t>
  </si>
  <si>
    <t>サイズ：A4
ページ数：12
紙質：上質紙110K
綴じ方：中綴じ
色校正：なし</t>
  </si>
  <si>
    <t>移住定住情報誌作製委託業務</t>
  </si>
  <si>
    <t>移住情報誌の作製</t>
  </si>
  <si>
    <t>企委第7号</t>
  </si>
  <si>
    <t>令和6年度　企委第7号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</si>
</sst>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\!\-&quot;¥&quot;#,##0"/>
    <numFmt numFmtId="201" formatCode="&quot;¥&quot;#,##0;[Red]&quot;¥&quot;\!\-&quot;¥&quot;#,##0"/>
    <numFmt numFmtId="202" formatCode="&quot;¥&quot;#,##0.00;&quot;¥&quot;\!\-&quot;¥&quot;#,##0.00"/>
    <numFmt numFmtId="203" formatCode="&quot;¥&quot;#,##0.00;[Red]&quot;¥&quot;\!\-&quot;¥&quot;#,##0.00"/>
    <numFmt numFmtId="204" formatCode="_-&quot;¥&quot;* #,##0_-;&quot;¥&quot;\!\-&quot;¥&quot;* #,##0_-;_-&quot;¥&quot;* &quot;-&quot;_-;_-@_-"/>
    <numFmt numFmtId="205" formatCode="_-* #,##0_-;&quot;¥&quot;\!\-* #,##0_-;_-* &quot;-&quot;_-;_-@_-"/>
    <numFmt numFmtId="206" formatCode="_-&quot;¥&quot;* #,##0.00_-;&quot;¥&quot;\!\-&quot;¥&quot;* #,##0.00_-;_-&quot;¥&quot;* &quot;-&quot;??_-;_-@_-"/>
    <numFmt numFmtId="207" formatCode="_-* #,##0.00_-;&quot;¥&quot;\!\-* #,##0.00_-;_-* &quot;-&quot;??_-;_-@_-"/>
    <numFmt numFmtId="208" formatCode="#,##0.0"/>
    <numFmt numFmtId="209" formatCode="0.0"/>
    <numFmt numFmtId="210" formatCode="#,##0.0;[Red]&quot;¥&quot;\!\-#,##0.0"/>
    <numFmt numFmtId="211" formatCode="0.000"/>
    <numFmt numFmtId="212" formatCode="0.0000"/>
    <numFmt numFmtId="213" formatCode="0.00000"/>
    <numFmt numFmtId="214" formatCode="0.000000"/>
    <numFmt numFmtId="215" formatCode="#,##0.000;[Red]&quot;¥&quot;\!\-#,##0.000"/>
    <numFmt numFmtId="216" formatCode="0.00_);[Red]&quot;¥&quot;\!\(0.00&quot;¥&quot;\!\)"/>
    <numFmt numFmtId="217" formatCode="#,##0_ "/>
    <numFmt numFmtId="218" formatCode="#,##0.00_ ;[Red]\-#,##0.00\ "/>
    <numFmt numFmtId="219" formatCode="#,##0.00_ "/>
    <numFmt numFmtId="220" formatCode="&quot;¥&quot;#,##0;\-&quot;¥&quot;#,##0"/>
    <numFmt numFmtId="221" formatCode="&quot;¥&quot;#,##0;[Red]\-&quot;¥&quot;#,##0"/>
    <numFmt numFmtId="222" formatCode="&quot;¥&quot;#,##0.00;\-&quot;¥&quot;#,##0.00"/>
    <numFmt numFmtId="223" formatCode="&quot;¥&quot;#,##0.00;[Red]\-&quot;¥&quot;#,##0.00"/>
    <numFmt numFmtId="224" formatCode="_-&quot;¥&quot;* #,##0_-;\-&quot;¥&quot;* #,##0_-;_-&quot;¥&quot;* &quot;-&quot;_-;_-@_-"/>
    <numFmt numFmtId="225" formatCode="_-* #,##0_-;\-* #,##0_-;_-* &quot;-&quot;_-;_-@_-"/>
    <numFmt numFmtId="226" formatCode="_-&quot;¥&quot;* #,##0.00_-;\-&quot;¥&quot;* #,##0.00_-;_-&quot;¥&quot;* &quot;-&quot;??_-;_-@_-"/>
    <numFmt numFmtId="227" formatCode="_-* #,##0.00_-;\-* #,##0.00_-;_-* &quot;-&quot;??_-;_-@_-"/>
    <numFmt numFmtId="228" formatCode="#,##0.0;[Red]\-#,##0.0"/>
    <numFmt numFmtId="229" formatCode="#,##0.000;[Red]\-#,##0.000"/>
    <numFmt numFmtId="230" formatCode="0.00_);[Red]\(0.00\)"/>
    <numFmt numFmtId="231" formatCode="#,##0;\-#,##0;&quot;-&quot;"/>
    <numFmt numFmtId="232" formatCode="#,##0_);[Red]\(#,##0\)"/>
    <numFmt numFmtId="233" formatCode="#,##0.0_ ;[Red]\-#,##0.0\ "/>
    <numFmt numFmtId="234" formatCode="0_);[Red]\(0\)"/>
    <numFmt numFmtId="235" formatCode="#,##0;&quot;▲ &quot;#,##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12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6"/>
      <name val="明朝"/>
      <family val="1"/>
    </font>
    <font>
      <sz val="6"/>
      <name val="ＭＳ Ｐゴシック"/>
      <family val="3"/>
    </font>
    <font>
      <sz val="10.5"/>
      <name val="BIZ UDゴシック"/>
      <family val="3"/>
    </font>
    <font>
      <b/>
      <sz val="10.5"/>
      <name val="BIZ UDゴシック"/>
      <family val="3"/>
    </font>
    <font>
      <sz val="12"/>
      <name val="BIZ UDゴシック"/>
      <family val="3"/>
    </font>
    <font>
      <b/>
      <sz val="12"/>
      <name val="BIZ UDゴシック"/>
      <family val="3"/>
    </font>
    <font>
      <sz val="10.5"/>
      <color indexed="10"/>
      <name val="BIZ UDゴシック"/>
      <family val="3"/>
    </font>
    <font>
      <sz val="10.5"/>
      <color indexed="8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shrinkToFit="1"/>
    </xf>
    <xf numFmtId="2" fontId="6" fillId="0" borderId="22" xfId="0" applyNumberFormat="1" applyFont="1" applyFill="1" applyBorder="1" applyAlignment="1">
      <alignment vertical="center" shrinkToFit="1"/>
    </xf>
    <xf numFmtId="3" fontId="6" fillId="0" borderId="23" xfId="0" applyNumberFormat="1" applyFont="1" applyFill="1" applyBorder="1" applyAlignment="1">
      <alignment vertical="center" shrinkToFit="1"/>
    </xf>
    <xf numFmtId="38" fontId="6" fillId="0" borderId="23" xfId="49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1" fontId="6" fillId="0" borderId="22" xfId="0" applyNumberFormat="1" applyFont="1" applyFill="1" applyBorder="1" applyAlignment="1">
      <alignment vertical="center" shrinkToFit="1"/>
    </xf>
    <xf numFmtId="2" fontId="7" fillId="0" borderId="18" xfId="0" applyNumberFormat="1" applyFont="1" applyFill="1" applyBorder="1" applyAlignment="1">
      <alignment vertical="center" shrinkToFit="1"/>
    </xf>
    <xf numFmtId="38" fontId="7" fillId="0" borderId="25" xfId="49" applyFont="1" applyFill="1" applyBorder="1" applyAlignment="1">
      <alignment vertical="center" shrinkToFit="1"/>
    </xf>
    <xf numFmtId="38" fontId="6" fillId="0" borderId="19" xfId="49" applyFont="1" applyFill="1" applyBorder="1" applyAlignment="1">
      <alignment vertical="center" shrinkToFit="1"/>
    </xf>
    <xf numFmtId="209" fontId="6" fillId="0" borderId="22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38" fontId="7" fillId="0" borderId="20" xfId="0" applyNumberFormat="1" applyFont="1" applyFill="1" applyBorder="1" applyAlignment="1">
      <alignment vertical="center" shrinkToFit="1"/>
    </xf>
    <xf numFmtId="38" fontId="6" fillId="0" borderId="24" xfId="49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38" fontId="6" fillId="0" borderId="24" xfId="49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shrinkToFit="1"/>
    </xf>
    <xf numFmtId="38" fontId="7" fillId="0" borderId="19" xfId="49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vertical="center" shrinkToFit="1"/>
    </xf>
    <xf numFmtId="38" fontId="6" fillId="0" borderId="36" xfId="49" applyFont="1" applyFill="1" applyBorder="1" applyAlignment="1">
      <alignment vertical="center" shrinkToFit="1"/>
    </xf>
    <xf numFmtId="38" fontId="6" fillId="0" borderId="20" xfId="0" applyNumberFormat="1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2" fontId="6" fillId="0" borderId="20" xfId="0" applyNumberFormat="1" applyFont="1" applyFill="1" applyBorder="1" applyAlignment="1">
      <alignment vertical="center" shrinkToFit="1"/>
    </xf>
    <xf numFmtId="38" fontId="7" fillId="0" borderId="37" xfId="49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2" fontId="6" fillId="0" borderId="17" xfId="0" applyNumberFormat="1" applyFont="1" applyFill="1" applyBorder="1" applyAlignment="1">
      <alignment vertical="center" shrinkToFit="1"/>
    </xf>
    <xf numFmtId="1" fontId="6" fillId="0" borderId="38" xfId="0" applyNumberFormat="1" applyFont="1" applyFill="1" applyBorder="1" applyAlignment="1">
      <alignment vertical="center" shrinkToFit="1"/>
    </xf>
    <xf numFmtId="1" fontId="6" fillId="0" borderId="22" xfId="0" applyNumberFormat="1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vertical="center" shrinkToFit="1"/>
    </xf>
    <xf numFmtId="38" fontId="6" fillId="0" borderId="42" xfId="49" applyFont="1" applyFill="1" applyBorder="1" applyAlignment="1">
      <alignment vertical="center" shrinkToFit="1"/>
    </xf>
    <xf numFmtId="38" fontId="6" fillId="0" borderId="43" xfId="49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38" fontId="6" fillId="0" borderId="24" xfId="0" applyNumberFormat="1" applyFont="1" applyFill="1" applyBorder="1" applyAlignment="1">
      <alignment horizontal="right" vertical="center" shrinkToFit="1"/>
    </xf>
    <xf numFmtId="3" fontId="6" fillId="0" borderId="24" xfId="0" applyNumberFormat="1" applyFont="1" applyFill="1" applyBorder="1" applyAlignment="1" quotePrefix="1">
      <alignment vertical="center" shrinkToFit="1"/>
    </xf>
    <xf numFmtId="0" fontId="10" fillId="0" borderId="0" xfId="0" applyFont="1" applyFill="1" applyAlignment="1">
      <alignment vertical="center"/>
    </xf>
    <xf numFmtId="49" fontId="6" fillId="0" borderId="24" xfId="0" applyNumberFormat="1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38" fontId="6" fillId="0" borderId="24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232" fontId="0" fillId="0" borderId="0" xfId="0" applyNumberFormat="1" applyAlignment="1">
      <alignment vertical="center" shrinkToFit="1"/>
    </xf>
    <xf numFmtId="232" fontId="14" fillId="0" borderId="0" xfId="0" applyNumberFormat="1" applyFont="1" applyAlignment="1">
      <alignment vertical="center" shrinkToFit="1"/>
    </xf>
    <xf numFmtId="232" fontId="4" fillId="0" borderId="0" xfId="0" applyNumberFormat="1" applyFont="1" applyAlignment="1">
      <alignment horizontal="center" vertical="center" shrinkToFit="1"/>
    </xf>
    <xf numFmtId="232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" fontId="14" fillId="0" borderId="0" xfId="0" applyNumberFormat="1" applyFont="1" applyAlignment="1">
      <alignment vertical="center" shrinkToFit="1"/>
    </xf>
    <xf numFmtId="217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8" fontId="16" fillId="0" borderId="10" xfId="49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8" fontId="16" fillId="0" borderId="0" xfId="49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38" fontId="16" fillId="0" borderId="45" xfId="49" applyFont="1" applyBorder="1" applyAlignment="1">
      <alignment vertical="center"/>
    </xf>
    <xf numFmtId="38" fontId="16" fillId="0" borderId="46" xfId="49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49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8" fillId="33" borderId="0" xfId="0" applyFont="1" applyFill="1" applyAlignment="1">
      <alignment shrinkToFit="1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horizontal="right" shrinkToFit="1"/>
    </xf>
    <xf numFmtId="0" fontId="16" fillId="33" borderId="0" xfId="0" applyFont="1" applyFill="1" applyAlignment="1">
      <alignment shrinkToFit="1"/>
    </xf>
    <xf numFmtId="0" fontId="16" fillId="33" borderId="11" xfId="0" applyFont="1" applyFill="1" applyBorder="1" applyAlignment="1">
      <alignment horizontal="center" shrinkToFit="1"/>
    </xf>
    <xf numFmtId="0" fontId="16" fillId="33" borderId="12" xfId="0" applyFont="1" applyFill="1" applyBorder="1" applyAlignment="1">
      <alignment horizontal="center" shrinkToFit="1"/>
    </xf>
    <xf numFmtId="0" fontId="16" fillId="33" borderId="13" xfId="0" applyFont="1" applyFill="1" applyBorder="1" applyAlignment="1">
      <alignment horizontal="center" shrinkToFit="1"/>
    </xf>
    <xf numFmtId="0" fontId="16" fillId="33" borderId="14" xfId="0" applyFont="1" applyFill="1" applyBorder="1" applyAlignment="1">
      <alignment horizontal="center" shrinkToFit="1"/>
    </xf>
    <xf numFmtId="0" fontId="16" fillId="33" borderId="15" xfId="0" applyFont="1" applyFill="1" applyBorder="1" applyAlignment="1">
      <alignment horizontal="center" shrinkToFit="1"/>
    </xf>
    <xf numFmtId="0" fontId="16" fillId="33" borderId="0" xfId="0" applyFont="1" applyFill="1" applyAlignment="1">
      <alignment/>
    </xf>
    <xf numFmtId="0" fontId="16" fillId="33" borderId="16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38" fontId="16" fillId="33" borderId="18" xfId="49" applyFont="1" applyFill="1" applyBorder="1" applyAlignment="1">
      <alignment/>
    </xf>
    <xf numFmtId="38" fontId="16" fillId="33" borderId="19" xfId="49" applyFont="1" applyFill="1" applyBorder="1" applyAlignment="1">
      <alignment/>
    </xf>
    <xf numFmtId="235" fontId="16" fillId="33" borderId="19" xfId="49" applyNumberFormat="1" applyFont="1" applyFill="1" applyBorder="1" applyAlignment="1">
      <alignment/>
    </xf>
    <xf numFmtId="0" fontId="16" fillId="33" borderId="20" xfId="0" applyFont="1" applyFill="1" applyBorder="1" applyAlignment="1">
      <alignment shrinkToFit="1"/>
    </xf>
    <xf numFmtId="0" fontId="16" fillId="33" borderId="2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22" xfId="0" applyFont="1" applyFill="1" applyBorder="1" applyAlignment="1">
      <alignment horizontal="center"/>
    </xf>
    <xf numFmtId="38" fontId="16" fillId="33" borderId="22" xfId="49" applyFont="1" applyFill="1" applyBorder="1" applyAlignment="1">
      <alignment/>
    </xf>
    <xf numFmtId="38" fontId="16" fillId="33" borderId="23" xfId="49" applyFont="1" applyFill="1" applyBorder="1" applyAlignment="1">
      <alignment/>
    </xf>
    <xf numFmtId="235" fontId="16" fillId="33" borderId="23" xfId="49" applyNumberFormat="1" applyFont="1" applyFill="1" applyBorder="1" applyAlignment="1">
      <alignment/>
    </xf>
    <xf numFmtId="0" fontId="16" fillId="33" borderId="24" xfId="0" applyFont="1" applyFill="1" applyBorder="1" applyAlignment="1">
      <alignment shrinkToFit="1"/>
    </xf>
    <xf numFmtId="38" fontId="20" fillId="33" borderId="18" xfId="49" applyFont="1" applyFill="1" applyBorder="1" applyAlignment="1">
      <alignment/>
    </xf>
    <xf numFmtId="235" fontId="20" fillId="33" borderId="25" xfId="49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16" fillId="33" borderId="24" xfId="0" applyNumberFormat="1" applyFont="1" applyFill="1" applyBorder="1" applyAlignment="1">
      <alignment shrinkToFit="1"/>
    </xf>
    <xf numFmtId="0" fontId="16" fillId="33" borderId="50" xfId="0" applyFont="1" applyFill="1" applyBorder="1" applyAlignment="1">
      <alignment/>
    </xf>
    <xf numFmtId="0" fontId="16" fillId="33" borderId="50" xfId="0" applyFont="1" applyFill="1" applyBorder="1" applyAlignment="1">
      <alignment horizontal="center"/>
    </xf>
    <xf numFmtId="235" fontId="20" fillId="33" borderId="18" xfId="49" applyNumberFormat="1" applyFont="1" applyFill="1" applyBorder="1" applyAlignment="1">
      <alignment/>
    </xf>
    <xf numFmtId="0" fontId="16" fillId="33" borderId="17" xfId="0" applyFont="1" applyFill="1" applyBorder="1" applyAlignment="1">
      <alignment horizontal="center"/>
    </xf>
    <xf numFmtId="38" fontId="20" fillId="33" borderId="25" xfId="49" applyFont="1" applyFill="1" applyBorder="1" applyAlignment="1">
      <alignment/>
    </xf>
    <xf numFmtId="3" fontId="16" fillId="33" borderId="24" xfId="0" applyNumberFormat="1" applyFont="1" applyFill="1" applyBorder="1" applyAlignment="1" quotePrefix="1">
      <alignment shrinkToFit="1"/>
    </xf>
    <xf numFmtId="0" fontId="16" fillId="33" borderId="54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38" fontId="16" fillId="33" borderId="25" xfId="49" applyFont="1" applyFill="1" applyBorder="1" applyAlignment="1">
      <alignment/>
    </xf>
    <xf numFmtId="38" fontId="16" fillId="33" borderId="55" xfId="49" applyFont="1" applyFill="1" applyBorder="1" applyAlignment="1">
      <alignment/>
    </xf>
    <xf numFmtId="0" fontId="16" fillId="33" borderId="53" xfId="0" applyFont="1" applyFill="1" applyBorder="1" applyAlignment="1">
      <alignment shrinkToFit="1"/>
    </xf>
    <xf numFmtId="38" fontId="16" fillId="33" borderId="24" xfId="49" applyFont="1" applyFill="1" applyBorder="1" applyAlignment="1">
      <alignment shrinkToFit="1"/>
    </xf>
    <xf numFmtId="0" fontId="16" fillId="33" borderId="39" xfId="0" applyFont="1" applyFill="1" applyBorder="1" applyAlignment="1">
      <alignment/>
    </xf>
    <xf numFmtId="0" fontId="16" fillId="33" borderId="41" xfId="0" applyFont="1" applyFill="1" applyBorder="1" applyAlignment="1">
      <alignment/>
    </xf>
    <xf numFmtId="0" fontId="16" fillId="33" borderId="40" xfId="0" applyFont="1" applyFill="1" applyBorder="1" applyAlignment="1">
      <alignment horizontal="center"/>
    </xf>
    <xf numFmtId="38" fontId="16" fillId="33" borderId="41" xfId="49" applyFont="1" applyFill="1" applyBorder="1" applyAlignment="1">
      <alignment/>
    </xf>
    <xf numFmtId="38" fontId="16" fillId="33" borderId="42" xfId="49" applyFont="1" applyFill="1" applyBorder="1" applyAlignment="1">
      <alignment/>
    </xf>
    <xf numFmtId="235" fontId="16" fillId="33" borderId="42" xfId="49" applyNumberFormat="1" applyFont="1" applyFill="1" applyBorder="1" applyAlignment="1">
      <alignment/>
    </xf>
    <xf numFmtId="3" fontId="16" fillId="33" borderId="43" xfId="0" applyNumberFormat="1" applyFont="1" applyFill="1" applyBorder="1" applyAlignment="1" quotePrefix="1">
      <alignment shrinkToFit="1"/>
    </xf>
    <xf numFmtId="38" fontId="16" fillId="33" borderId="0" xfId="49" applyFont="1" applyFill="1" applyAlignment="1">
      <alignment shrinkToFit="1"/>
    </xf>
    <xf numFmtId="0" fontId="16" fillId="0" borderId="0" xfId="0" applyFont="1" applyFill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38" fontId="16" fillId="0" borderId="22" xfId="49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16" fillId="0" borderId="56" xfId="0" applyFont="1" applyFill="1" applyBorder="1" applyAlignment="1">
      <alignment vertical="center"/>
    </xf>
    <xf numFmtId="233" fontId="16" fillId="0" borderId="50" xfId="49" applyNumberFormat="1" applyFont="1" applyFill="1" applyBorder="1" applyAlignment="1">
      <alignment vertical="center"/>
    </xf>
    <xf numFmtId="38" fontId="16" fillId="0" borderId="50" xfId="49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233" fontId="16" fillId="0" borderId="17" xfId="49" applyNumberFormat="1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233" fontId="16" fillId="0" borderId="22" xfId="49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46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8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3" fontId="16" fillId="33" borderId="22" xfId="0" applyNumberFormat="1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/>
    </xf>
    <xf numFmtId="38" fontId="16" fillId="0" borderId="45" xfId="49" applyFont="1" applyBorder="1" applyAlignment="1">
      <alignment horizontal="right" vertical="center"/>
    </xf>
    <xf numFmtId="0" fontId="21" fillId="0" borderId="45" xfId="0" applyFont="1" applyBorder="1" applyAlignment="1">
      <alignment vertical="center"/>
    </xf>
    <xf numFmtId="38" fontId="21" fillId="0" borderId="45" xfId="49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0" fontId="20" fillId="0" borderId="45" xfId="0" applyFont="1" applyBorder="1" applyAlignment="1">
      <alignment vertical="center"/>
    </xf>
    <xf numFmtId="0" fontId="16" fillId="0" borderId="45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 quotePrefix="1">
      <alignment horizontal="left" vertical="center"/>
    </xf>
    <xf numFmtId="201" fontId="20" fillId="0" borderId="0" xfId="58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6" fillId="0" borderId="49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52" xfId="0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left" vertical="center"/>
    </xf>
    <xf numFmtId="38" fontId="16" fillId="0" borderId="52" xfId="49" applyFont="1" applyBorder="1" applyAlignment="1">
      <alignment vertical="center"/>
    </xf>
    <xf numFmtId="0" fontId="16" fillId="0" borderId="52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left" vertical="center"/>
    </xf>
    <xf numFmtId="3" fontId="16" fillId="0" borderId="52" xfId="0" applyNumberFormat="1" applyFont="1" applyBorder="1" applyAlignment="1">
      <alignment vertical="center"/>
    </xf>
    <xf numFmtId="38" fontId="16" fillId="0" borderId="52" xfId="0" applyNumberFormat="1" applyFont="1" applyBorder="1" applyAlignment="1">
      <alignment horizontal="left" vertical="center"/>
    </xf>
    <xf numFmtId="38" fontId="20" fillId="0" borderId="0" xfId="49" applyFont="1" applyBorder="1" applyAlignment="1">
      <alignment horizontal="left" vertical="center"/>
    </xf>
    <xf numFmtId="38" fontId="16" fillId="0" borderId="1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 textRotation="255"/>
    </xf>
    <xf numFmtId="0" fontId="16" fillId="33" borderId="17" xfId="0" applyFont="1" applyFill="1" applyBorder="1" applyAlignment="1">
      <alignment horizontal="center" vertical="center" textRotation="255"/>
    </xf>
    <xf numFmtId="0" fontId="16" fillId="33" borderId="22" xfId="0" applyFont="1" applyFill="1" applyBorder="1" applyAlignment="1">
      <alignment horizontal="center" vertical="center" textRotation="255"/>
    </xf>
    <xf numFmtId="0" fontId="16" fillId="33" borderId="37" xfId="0" applyFont="1" applyFill="1" applyBorder="1" applyAlignment="1">
      <alignment horizontal="left" wrapText="1" shrinkToFit="1"/>
    </xf>
    <xf numFmtId="0" fontId="16" fillId="33" borderId="36" xfId="0" applyFont="1" applyFill="1" applyBorder="1" applyAlignment="1">
      <alignment horizontal="left" wrapText="1" shrinkToFit="1"/>
    </xf>
    <xf numFmtId="0" fontId="16" fillId="0" borderId="5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70" zoomScaleNormal="75" zoomScaleSheetLayoutView="70" zoomScalePageLayoutView="0" workbookViewId="0" topLeftCell="A1">
      <selection activeCell="H11" sqref="H11"/>
    </sheetView>
  </sheetViews>
  <sheetFormatPr defaultColWidth="8.796875" defaultRowHeight="14.25"/>
  <cols>
    <col min="1" max="1" width="3.59765625" style="84" customWidth="1"/>
    <col min="2" max="2" width="6.09765625" style="84" customWidth="1"/>
    <col min="3" max="3" width="5.59765625" style="84" customWidth="1"/>
    <col min="4" max="4" width="23.59765625" style="84" customWidth="1"/>
    <col min="5" max="5" width="6.59765625" style="84" customWidth="1"/>
    <col min="6" max="6" width="22.59765625" style="84" customWidth="1"/>
    <col min="7" max="7" width="5.59765625" style="84" customWidth="1"/>
    <col min="8" max="8" width="24.59765625" style="84" customWidth="1"/>
    <col min="9" max="9" width="5.59765625" style="84" customWidth="1"/>
    <col min="10" max="10" width="22.59765625" style="84" customWidth="1"/>
    <col min="11" max="11" width="6.59765625" style="84" customWidth="1"/>
    <col min="12" max="16384" width="9" style="84" customWidth="1"/>
  </cols>
  <sheetData>
    <row r="1" spans="1:11" ht="27" customHeight="1" thickBot="1">
      <c r="A1" s="82"/>
      <c r="B1" s="83"/>
      <c r="C1" s="82"/>
      <c r="D1" s="82"/>
      <c r="E1" s="83"/>
      <c r="F1" s="82"/>
      <c r="G1" s="82"/>
      <c r="H1" s="82"/>
      <c r="I1" s="82"/>
      <c r="J1" s="82"/>
      <c r="K1" s="82"/>
    </row>
    <row r="2" spans="1:11" ht="18" customHeight="1">
      <c r="A2" s="82"/>
      <c r="B2" s="185"/>
      <c r="C2" s="186"/>
      <c r="D2" s="187"/>
      <c r="E2" s="241" t="s">
        <v>84</v>
      </c>
      <c r="F2" s="188"/>
      <c r="G2" s="244" t="s">
        <v>85</v>
      </c>
      <c r="H2" s="188"/>
      <c r="I2" s="244" t="s">
        <v>86</v>
      </c>
      <c r="J2" s="186"/>
      <c r="K2" s="189"/>
    </row>
    <row r="3" spans="1:11" ht="18" customHeight="1">
      <c r="A3" s="82"/>
      <c r="B3" s="238" t="s">
        <v>89</v>
      </c>
      <c r="C3" s="239"/>
      <c r="D3" s="240"/>
      <c r="E3" s="242"/>
      <c r="F3" s="190" t="s">
        <v>102</v>
      </c>
      <c r="G3" s="245"/>
      <c r="H3" s="190"/>
      <c r="I3" s="245"/>
      <c r="J3" s="191"/>
      <c r="K3" s="192"/>
    </row>
    <row r="4" spans="1:11" ht="18" customHeight="1">
      <c r="A4" s="82"/>
      <c r="B4" s="193"/>
      <c r="C4" s="194"/>
      <c r="D4" s="195"/>
      <c r="E4" s="243"/>
      <c r="F4" s="196"/>
      <c r="G4" s="246"/>
      <c r="H4" s="197"/>
      <c r="I4" s="246"/>
      <c r="J4" s="194"/>
      <c r="K4" s="198"/>
    </row>
    <row r="5" spans="1:11" ht="48" customHeight="1">
      <c r="A5" s="82"/>
      <c r="B5" s="95" t="s">
        <v>66</v>
      </c>
      <c r="C5" s="85"/>
      <c r="D5" s="86"/>
      <c r="E5" s="85"/>
      <c r="F5" s="85" t="s">
        <v>100</v>
      </c>
      <c r="G5" s="85"/>
      <c r="H5" s="85"/>
      <c r="I5" s="85"/>
      <c r="J5" s="85"/>
      <c r="K5" s="87"/>
    </row>
    <row r="6" spans="1:11" ht="48" customHeight="1">
      <c r="A6" s="82"/>
      <c r="B6" s="199" t="s">
        <v>67</v>
      </c>
      <c r="C6" s="85"/>
      <c r="D6" s="86"/>
      <c r="E6" s="85"/>
      <c r="F6" s="85" t="s">
        <v>90</v>
      </c>
      <c r="G6" s="85"/>
      <c r="H6" s="88"/>
      <c r="I6" s="89"/>
      <c r="J6" s="85"/>
      <c r="K6" s="87"/>
    </row>
    <row r="7" spans="1:11" ht="15.75" customHeight="1">
      <c r="A7" s="82"/>
      <c r="B7" s="90"/>
      <c r="C7" s="91"/>
      <c r="D7" s="92"/>
      <c r="E7" s="91"/>
      <c r="F7" s="91"/>
      <c r="G7" s="91"/>
      <c r="H7" s="91"/>
      <c r="I7" s="91"/>
      <c r="J7" s="91"/>
      <c r="K7" s="93"/>
    </row>
    <row r="8" spans="1:11" ht="15.75" customHeight="1">
      <c r="A8" s="82"/>
      <c r="B8" s="90" t="s">
        <v>13</v>
      </c>
      <c r="C8" s="91"/>
      <c r="D8" s="92"/>
      <c r="E8" s="91"/>
      <c r="F8" s="200" t="s">
        <v>14</v>
      </c>
      <c r="G8" s="91"/>
      <c r="H8" s="184"/>
      <c r="I8" s="96" t="s">
        <v>15</v>
      </c>
      <c r="J8" s="91"/>
      <c r="K8" s="93"/>
    </row>
    <row r="9" spans="1:11" ht="15.75" customHeight="1">
      <c r="A9" s="82"/>
      <c r="B9" s="94"/>
      <c r="C9" s="85"/>
      <c r="D9" s="86"/>
      <c r="E9" s="85"/>
      <c r="F9" s="85"/>
      <c r="G9" s="85"/>
      <c r="H9" s="201"/>
      <c r="I9" s="85"/>
      <c r="J9" s="85"/>
      <c r="K9" s="87"/>
    </row>
    <row r="10" spans="1:11" ht="25.5" customHeight="1">
      <c r="A10" s="82"/>
      <c r="B10" s="95"/>
      <c r="C10" s="91"/>
      <c r="D10" s="91"/>
      <c r="E10" s="91"/>
      <c r="F10" s="91"/>
      <c r="G10" s="91"/>
      <c r="H10" s="91"/>
      <c r="I10" s="96"/>
      <c r="J10" s="91"/>
      <c r="K10" s="93"/>
    </row>
    <row r="11" spans="1:11" ht="25.5" customHeight="1">
      <c r="A11" s="82"/>
      <c r="B11" s="202" t="s">
        <v>16</v>
      </c>
      <c r="C11" s="91"/>
      <c r="D11" s="97"/>
      <c r="E11" s="203"/>
      <c r="F11" s="204"/>
      <c r="G11" s="203"/>
      <c r="H11" s="205"/>
      <c r="I11" s="203"/>
      <c r="J11" s="97"/>
      <c r="K11" s="93"/>
    </row>
    <row r="12" spans="1:11" ht="25.5" customHeight="1">
      <c r="A12" s="82"/>
      <c r="B12" s="95"/>
      <c r="C12" s="91"/>
      <c r="D12" s="183" t="s">
        <v>101</v>
      </c>
      <c r="E12" s="183"/>
      <c r="F12" s="206"/>
      <c r="G12" s="206"/>
      <c r="H12" s="207"/>
      <c r="I12" s="208"/>
      <c r="J12" s="97"/>
      <c r="K12" s="93"/>
    </row>
    <row r="13" spans="1:11" ht="25.5" customHeight="1">
      <c r="A13" s="82"/>
      <c r="B13" s="95"/>
      <c r="C13" s="91"/>
      <c r="D13" s="97"/>
      <c r="E13" s="97"/>
      <c r="F13" s="204"/>
      <c r="G13" s="204"/>
      <c r="H13" s="205"/>
      <c r="I13" s="208"/>
      <c r="J13" s="97"/>
      <c r="K13" s="93"/>
    </row>
    <row r="14" spans="1:11" ht="25.5" customHeight="1">
      <c r="A14" s="82"/>
      <c r="B14" s="202" t="s">
        <v>17</v>
      </c>
      <c r="C14" s="91"/>
      <c r="D14" s="100"/>
      <c r="E14" s="100"/>
      <c r="F14" s="206"/>
      <c r="G14" s="206"/>
      <c r="H14" s="205"/>
      <c r="I14" s="208"/>
      <c r="J14" s="97"/>
      <c r="K14" s="93"/>
    </row>
    <row r="15" spans="1:11" ht="25.5" customHeight="1">
      <c r="A15" s="82"/>
      <c r="B15" s="95"/>
      <c r="C15" s="91"/>
      <c r="D15" s="97"/>
      <c r="E15" s="97"/>
      <c r="F15" s="204"/>
      <c r="G15" s="97"/>
      <c r="H15" s="205"/>
      <c r="I15" s="208"/>
      <c r="J15" s="97"/>
      <c r="K15" s="93"/>
    </row>
    <row r="16" spans="1:11" ht="25.5" customHeight="1">
      <c r="A16" s="82"/>
      <c r="B16" s="95"/>
      <c r="C16" s="91"/>
      <c r="D16" s="100"/>
      <c r="E16" s="97"/>
      <c r="F16" s="204"/>
      <c r="G16" s="97"/>
      <c r="H16" s="205"/>
      <c r="I16" s="208"/>
      <c r="J16" s="97"/>
      <c r="K16" s="93"/>
    </row>
    <row r="17" spans="1:11" ht="25.5" customHeight="1">
      <c r="A17" s="82"/>
      <c r="B17" s="202" t="s">
        <v>18</v>
      </c>
      <c r="C17" s="91"/>
      <c r="D17" s="97"/>
      <c r="E17" s="97"/>
      <c r="F17" s="204"/>
      <c r="G17" s="97"/>
      <c r="H17" s="205"/>
      <c r="I17" s="208"/>
      <c r="J17" s="97"/>
      <c r="K17" s="93"/>
    </row>
    <row r="18" spans="1:11" ht="25.5" customHeight="1">
      <c r="A18" s="82"/>
      <c r="B18" s="95"/>
      <c r="C18" s="91"/>
      <c r="D18" s="97"/>
      <c r="E18" s="97"/>
      <c r="F18" s="204"/>
      <c r="G18" s="97"/>
      <c r="H18" s="98"/>
      <c r="I18" s="97"/>
      <c r="J18" s="97"/>
      <c r="K18" s="93"/>
    </row>
    <row r="19" spans="1:11" ht="25.5" customHeight="1">
      <c r="A19" s="82"/>
      <c r="B19" s="95"/>
      <c r="C19" s="91"/>
      <c r="D19" s="97"/>
      <c r="E19" s="100"/>
      <c r="F19" s="100"/>
      <c r="G19" s="100"/>
      <c r="H19" s="99"/>
      <c r="I19" s="97"/>
      <c r="J19" s="97"/>
      <c r="K19" s="93"/>
    </row>
    <row r="20" spans="1:11" ht="25.5" customHeight="1">
      <c r="A20" s="82"/>
      <c r="B20" s="202" t="s">
        <v>19</v>
      </c>
      <c r="C20" s="91"/>
      <c r="D20" s="97"/>
      <c r="E20" s="100"/>
      <c r="F20" s="100"/>
      <c r="G20" s="97"/>
      <c r="H20" s="97"/>
      <c r="I20" s="97"/>
      <c r="J20" s="209"/>
      <c r="K20" s="93"/>
    </row>
    <row r="21" spans="1:11" ht="25.5" customHeight="1">
      <c r="A21" s="82"/>
      <c r="B21" s="95"/>
      <c r="C21" s="91"/>
      <c r="D21" s="97"/>
      <c r="E21" s="100"/>
      <c r="F21" s="210"/>
      <c r="G21" s="97"/>
      <c r="H21" s="100"/>
      <c r="I21" s="97"/>
      <c r="J21" s="97"/>
      <c r="K21" s="93"/>
    </row>
    <row r="22" spans="1:11" ht="25.5" customHeight="1">
      <c r="A22" s="82"/>
      <c r="B22" s="101"/>
      <c r="C22" s="85"/>
      <c r="D22" s="102"/>
      <c r="E22" s="102"/>
      <c r="F22" s="211"/>
      <c r="G22" s="102"/>
      <c r="H22" s="102"/>
      <c r="I22" s="89"/>
      <c r="J22" s="85"/>
      <c r="K22" s="87"/>
    </row>
    <row r="23" spans="1:11" ht="45" customHeight="1">
      <c r="A23" s="82"/>
      <c r="B23" s="94"/>
      <c r="C23" s="85"/>
      <c r="D23" s="85"/>
      <c r="E23" s="85"/>
      <c r="F23" s="85"/>
      <c r="G23" s="85"/>
      <c r="H23" s="103" t="s">
        <v>10</v>
      </c>
      <c r="I23" s="85" t="s">
        <v>37</v>
      </c>
      <c r="J23" s="85"/>
      <c r="K23" s="87"/>
    </row>
    <row r="24" spans="1:11" ht="15.75" customHeight="1">
      <c r="A24" s="82"/>
      <c r="B24" s="90"/>
      <c r="C24" s="104"/>
      <c r="D24" s="91"/>
      <c r="E24" s="104"/>
      <c r="F24" s="91"/>
      <c r="G24" s="91"/>
      <c r="H24" s="212"/>
      <c r="I24" s="91"/>
      <c r="J24" s="105"/>
      <c r="K24" s="93"/>
    </row>
    <row r="25" spans="1:11" ht="15.75" customHeight="1">
      <c r="A25" s="82"/>
      <c r="B25" s="90"/>
      <c r="C25" s="104"/>
      <c r="D25" s="82"/>
      <c r="E25" s="104"/>
      <c r="F25" s="200"/>
      <c r="G25" s="105"/>
      <c r="H25" s="213"/>
      <c r="I25" s="96"/>
      <c r="J25" s="105"/>
      <c r="K25" s="93"/>
    </row>
    <row r="26" spans="1:11" ht="15.75" customHeight="1">
      <c r="A26" s="82"/>
      <c r="B26" s="90"/>
      <c r="C26" s="104"/>
      <c r="D26" s="214" t="s">
        <v>82</v>
      </c>
      <c r="E26" s="106"/>
      <c r="F26" s="215"/>
      <c r="G26" s="107"/>
      <c r="H26" s="216"/>
      <c r="I26" s="85"/>
      <c r="J26" s="107"/>
      <c r="K26" s="87" t="s">
        <v>28</v>
      </c>
    </row>
    <row r="27" spans="1:11" ht="15.75" customHeight="1">
      <c r="A27" s="82"/>
      <c r="B27" s="90"/>
      <c r="C27" s="104"/>
      <c r="D27" s="91"/>
      <c r="E27" s="104"/>
      <c r="F27" s="91"/>
      <c r="G27" s="91"/>
      <c r="H27" s="212"/>
      <c r="I27" s="96"/>
      <c r="J27" s="105"/>
      <c r="K27" s="93"/>
    </row>
    <row r="28" spans="1:11" ht="15.75" customHeight="1">
      <c r="A28" s="82"/>
      <c r="B28" s="90"/>
      <c r="C28" s="104"/>
      <c r="D28" s="91"/>
      <c r="E28" s="104"/>
      <c r="F28" s="213"/>
      <c r="G28" s="212"/>
      <c r="H28" s="217"/>
      <c r="I28" s="218"/>
      <c r="J28" s="219"/>
      <c r="K28" s="93"/>
    </row>
    <row r="29" spans="1:11" ht="15.75" customHeight="1">
      <c r="A29" s="82"/>
      <c r="B29" s="90"/>
      <c r="C29" s="106"/>
      <c r="D29" s="85"/>
      <c r="E29" s="220"/>
      <c r="F29" s="216"/>
      <c r="G29" s="221"/>
      <c r="H29" s="216"/>
      <c r="I29" s="222"/>
      <c r="J29" s="216"/>
      <c r="K29" s="87"/>
    </row>
    <row r="30" spans="1:11" ht="15.75" customHeight="1">
      <c r="A30" s="82"/>
      <c r="B30" s="223" t="s">
        <v>12</v>
      </c>
      <c r="C30" s="104"/>
      <c r="D30" s="85"/>
      <c r="E30" s="91"/>
      <c r="F30" s="91"/>
      <c r="G30" s="91"/>
      <c r="H30" s="212"/>
      <c r="I30" s="91"/>
      <c r="J30" s="105"/>
      <c r="K30" s="93"/>
    </row>
    <row r="31" spans="1:11" ht="15.75" customHeight="1">
      <c r="A31" s="82"/>
      <c r="B31" s="90"/>
      <c r="C31" s="108"/>
      <c r="D31" s="109"/>
      <c r="E31" s="109"/>
      <c r="F31" s="224"/>
      <c r="G31" s="110"/>
      <c r="H31" s="225"/>
      <c r="I31" s="226"/>
      <c r="J31" s="227"/>
      <c r="K31" s="111"/>
    </row>
    <row r="32" spans="1:11" ht="15.75" customHeight="1">
      <c r="A32" s="82"/>
      <c r="B32" s="90"/>
      <c r="C32" s="228"/>
      <c r="D32" s="82"/>
      <c r="E32" s="104"/>
      <c r="F32" s="91"/>
      <c r="G32" s="91"/>
      <c r="H32" s="229"/>
      <c r="I32" s="91"/>
      <c r="J32" s="105"/>
      <c r="K32" s="93"/>
    </row>
    <row r="33" spans="1:11" ht="15.75" customHeight="1">
      <c r="A33" s="82"/>
      <c r="B33" s="202" t="s">
        <v>1</v>
      </c>
      <c r="C33" s="112"/>
      <c r="D33" s="214" t="s">
        <v>81</v>
      </c>
      <c r="E33" s="104"/>
      <c r="F33" s="215"/>
      <c r="G33" s="91"/>
      <c r="H33" s="216"/>
      <c r="I33" s="96"/>
      <c r="J33" s="105"/>
      <c r="K33" s="87" t="s">
        <v>28</v>
      </c>
    </row>
    <row r="34" spans="1:11" ht="15.75" customHeight="1">
      <c r="A34" s="82"/>
      <c r="B34" s="90"/>
      <c r="C34" s="228" t="s">
        <v>18</v>
      </c>
      <c r="D34" s="104"/>
      <c r="E34" s="109"/>
      <c r="F34" s="225"/>
      <c r="G34" s="230"/>
      <c r="H34" s="231"/>
      <c r="I34" s="110"/>
      <c r="J34" s="227"/>
      <c r="K34" s="111"/>
    </row>
    <row r="35" spans="1:11" ht="15.75" customHeight="1">
      <c r="A35" s="82"/>
      <c r="B35" s="90"/>
      <c r="C35" s="112"/>
      <c r="D35" s="91"/>
      <c r="E35" s="104"/>
      <c r="F35" s="232"/>
      <c r="G35" s="232"/>
      <c r="H35" s="232"/>
      <c r="I35" s="232"/>
      <c r="J35" s="232"/>
      <c r="K35" s="93"/>
    </row>
    <row r="36" spans="1:11" ht="15.75" customHeight="1">
      <c r="A36" s="82"/>
      <c r="B36" s="223" t="s">
        <v>14</v>
      </c>
      <c r="C36" s="112"/>
      <c r="D36" s="106"/>
      <c r="E36" s="220"/>
      <c r="F36" s="216"/>
      <c r="G36" s="221"/>
      <c r="H36" s="233"/>
      <c r="I36" s="222"/>
      <c r="J36" s="233"/>
      <c r="K36" s="87"/>
    </row>
    <row r="37" spans="1:11" ht="15.75" customHeight="1">
      <c r="A37" s="82"/>
      <c r="B37" s="90"/>
      <c r="C37" s="228"/>
      <c r="D37" s="106"/>
      <c r="E37" s="91"/>
      <c r="F37" s="200"/>
      <c r="G37" s="234"/>
      <c r="H37" s="235"/>
      <c r="I37" s="96"/>
      <c r="J37" s="105"/>
      <c r="K37" s="93"/>
    </row>
    <row r="38" spans="1:11" ht="15.75" customHeight="1">
      <c r="A38" s="82"/>
      <c r="B38" s="90"/>
      <c r="C38" s="112"/>
      <c r="D38" s="109"/>
      <c r="E38" s="109"/>
      <c r="F38" s="224"/>
      <c r="G38" s="230"/>
      <c r="H38" s="236"/>
      <c r="I38" s="226"/>
      <c r="J38" s="227"/>
      <c r="K38" s="111"/>
    </row>
    <row r="39" spans="1:11" ht="15.75" customHeight="1">
      <c r="A39" s="82"/>
      <c r="B39" s="223" t="s">
        <v>21</v>
      </c>
      <c r="C39" s="112"/>
      <c r="D39" s="82"/>
      <c r="E39" s="104"/>
      <c r="F39" s="200"/>
      <c r="G39" s="234"/>
      <c r="H39" s="213"/>
      <c r="I39" s="91"/>
      <c r="J39" s="91"/>
      <c r="K39" s="93"/>
    </row>
    <row r="40" spans="1:11" ht="15.75" customHeight="1">
      <c r="A40" s="82"/>
      <c r="B40" s="90"/>
      <c r="C40" s="228" t="s">
        <v>19</v>
      </c>
      <c r="D40" s="214" t="s">
        <v>11</v>
      </c>
      <c r="E40" s="106"/>
      <c r="F40" s="215"/>
      <c r="G40" s="88"/>
      <c r="H40" s="216"/>
      <c r="I40" s="85"/>
      <c r="J40" s="85"/>
      <c r="K40" s="87" t="s">
        <v>28</v>
      </c>
    </row>
    <row r="41" spans="1:11" ht="15.75" customHeight="1">
      <c r="A41" s="82"/>
      <c r="B41" s="90"/>
      <c r="C41" s="112"/>
      <c r="D41" s="91"/>
      <c r="E41" s="104"/>
      <c r="F41" s="91"/>
      <c r="G41" s="91"/>
      <c r="H41" s="91"/>
      <c r="I41" s="96"/>
      <c r="J41" s="91"/>
      <c r="K41" s="93"/>
    </row>
    <row r="42" spans="1:11" ht="15.75" customHeight="1">
      <c r="A42" s="82"/>
      <c r="B42" s="90"/>
      <c r="C42" s="112"/>
      <c r="D42" s="91"/>
      <c r="E42" s="104"/>
      <c r="F42" s="232"/>
      <c r="G42" s="232"/>
      <c r="H42" s="232"/>
      <c r="I42" s="232"/>
      <c r="J42" s="232"/>
      <c r="K42" s="93"/>
    </row>
    <row r="43" spans="1:11" ht="15.75" customHeight="1">
      <c r="A43" s="82"/>
      <c r="B43" s="94"/>
      <c r="C43" s="113"/>
      <c r="D43" s="85"/>
      <c r="E43" s="220"/>
      <c r="F43" s="216"/>
      <c r="G43" s="221"/>
      <c r="H43" s="216"/>
      <c r="I43" s="222"/>
      <c r="J43" s="216"/>
      <c r="K43" s="87"/>
    </row>
    <row r="44" spans="1:11" ht="15.75" customHeight="1">
      <c r="A44" s="82"/>
      <c r="B44" s="94"/>
      <c r="C44" s="114"/>
      <c r="D44" s="114"/>
      <c r="E44" s="85"/>
      <c r="F44" s="85"/>
      <c r="G44" s="85"/>
      <c r="H44" s="85"/>
      <c r="I44" s="89"/>
      <c r="J44" s="85"/>
      <c r="K44" s="87"/>
    </row>
    <row r="45" spans="1:11" ht="26.25" customHeight="1">
      <c r="A45" s="82"/>
      <c r="B45" s="202" t="s">
        <v>22</v>
      </c>
      <c r="C45" s="82"/>
      <c r="D45" s="91"/>
      <c r="E45" s="91"/>
      <c r="F45" s="91"/>
      <c r="G45" s="91"/>
      <c r="H45" s="91"/>
      <c r="I45" s="91"/>
      <c r="J45" s="91"/>
      <c r="K45" s="93"/>
    </row>
    <row r="46" spans="1:11" ht="26.25" customHeight="1">
      <c r="A46" s="82"/>
      <c r="B46" s="202" t="s">
        <v>23</v>
      </c>
      <c r="C46" s="91"/>
      <c r="D46" s="91"/>
      <c r="E46" s="91"/>
      <c r="F46" s="91"/>
      <c r="G46" s="91"/>
      <c r="H46" s="91"/>
      <c r="I46" s="96"/>
      <c r="J46" s="91"/>
      <c r="K46" s="93"/>
    </row>
    <row r="47" spans="1:11" ht="26.25" customHeight="1">
      <c r="A47" s="82"/>
      <c r="B47" s="202" t="s">
        <v>24</v>
      </c>
      <c r="C47" s="82"/>
      <c r="D47" s="82"/>
      <c r="E47" s="82"/>
      <c r="F47" s="82"/>
      <c r="G47" s="82"/>
      <c r="H47" s="82"/>
      <c r="I47" s="82"/>
      <c r="J47" s="82"/>
      <c r="K47" s="93"/>
    </row>
    <row r="48" spans="1:11" ht="26.25" customHeight="1">
      <c r="A48" s="82"/>
      <c r="B48" s="237" t="s">
        <v>25</v>
      </c>
      <c r="C48" s="85"/>
      <c r="D48" s="85"/>
      <c r="E48" s="85"/>
      <c r="F48" s="85"/>
      <c r="G48" s="85"/>
      <c r="H48" s="85"/>
      <c r="I48" s="85"/>
      <c r="J48" s="85"/>
      <c r="K48" s="87"/>
    </row>
    <row r="49" spans="1:11" ht="25.5" customHeight="1">
      <c r="A49" s="82"/>
      <c r="B49" s="95"/>
      <c r="C49" s="82"/>
      <c r="D49" s="82"/>
      <c r="E49" s="82"/>
      <c r="F49" s="82"/>
      <c r="G49" s="82"/>
      <c r="H49" s="82"/>
      <c r="I49" s="82"/>
      <c r="J49" s="82"/>
      <c r="K49" s="93"/>
    </row>
    <row r="50" spans="1:11" ht="25.5" customHeight="1">
      <c r="A50" s="82"/>
      <c r="B50" s="202" t="s">
        <v>26</v>
      </c>
      <c r="C50" s="82"/>
      <c r="D50" s="82"/>
      <c r="E50" s="82"/>
      <c r="F50" s="82"/>
      <c r="G50" s="82"/>
      <c r="H50" s="82"/>
      <c r="I50" s="82"/>
      <c r="J50" s="82"/>
      <c r="K50" s="93"/>
    </row>
    <row r="51" spans="1:11" ht="25.5" customHeight="1">
      <c r="A51" s="82"/>
      <c r="B51" s="202" t="s">
        <v>27</v>
      </c>
      <c r="C51" s="82"/>
      <c r="D51" s="82"/>
      <c r="E51" s="82"/>
      <c r="F51" s="82"/>
      <c r="G51" s="82"/>
      <c r="H51" s="82"/>
      <c r="I51" s="82"/>
      <c r="J51" s="82"/>
      <c r="K51" s="93"/>
    </row>
    <row r="52" spans="1:11" ht="25.5" customHeight="1" thickBot="1">
      <c r="A52" s="82"/>
      <c r="B52" s="115"/>
      <c r="C52" s="116"/>
      <c r="D52" s="116"/>
      <c r="E52" s="116"/>
      <c r="F52" s="116"/>
      <c r="G52" s="116"/>
      <c r="H52" s="116"/>
      <c r="I52" s="116"/>
      <c r="J52" s="116"/>
      <c r="K52" s="117"/>
    </row>
  </sheetData>
  <sheetProtection/>
  <mergeCells count="4">
    <mergeCell ref="B3:D3"/>
    <mergeCell ref="E2:E4"/>
    <mergeCell ref="G2:G4"/>
    <mergeCell ref="I2:I4"/>
  </mergeCells>
  <printOptions horizontalCentered="1"/>
  <pageMargins left="0.7480314960629921" right="0.3937007874015748" top="0.6299212598425197" bottom="0.3937007874015748" header="0" footer="0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9"/>
  <sheetViews>
    <sheetView view="pageBreakPreview" zoomScale="75" zoomScaleNormal="75" zoomScaleSheetLayoutView="75" zoomScalePageLayoutView="0" workbookViewId="0" topLeftCell="A1">
      <selection activeCell="E23" sqref="E23"/>
    </sheetView>
  </sheetViews>
  <sheetFormatPr defaultColWidth="8.796875" defaultRowHeight="14.25"/>
  <cols>
    <col min="1" max="1" width="2.09765625" style="122" customWidth="1"/>
    <col min="2" max="2" width="14.59765625" style="122" customWidth="1"/>
    <col min="3" max="3" width="20.59765625" style="122" customWidth="1"/>
    <col min="4" max="4" width="16.19921875" style="122" customWidth="1"/>
    <col min="5" max="5" width="7.19921875" style="122" customWidth="1"/>
    <col min="6" max="7" width="12.59765625" style="122" customWidth="1"/>
    <col min="8" max="8" width="18.59765625" style="122" customWidth="1"/>
    <col min="9" max="9" width="20.59765625" style="122" customWidth="1"/>
    <col min="10" max="10" width="2.09765625" style="122" customWidth="1"/>
    <col min="11" max="16384" width="9" style="122" customWidth="1"/>
  </cols>
  <sheetData>
    <row r="1" spans="1:10" s="119" customFormat="1" ht="24.75" customHeight="1" thickBot="1">
      <c r="A1" s="118"/>
      <c r="B1" s="119" t="s">
        <v>103</v>
      </c>
      <c r="C1" s="118"/>
      <c r="D1" s="120" t="s">
        <v>68</v>
      </c>
      <c r="E1" s="118"/>
      <c r="F1" s="118"/>
      <c r="G1" s="118"/>
      <c r="H1" s="118"/>
      <c r="I1" s="121" t="s">
        <v>29</v>
      </c>
      <c r="J1" s="118"/>
    </row>
    <row r="2" spans="1:10" s="128" customFormat="1" ht="19.5" customHeight="1">
      <c r="A2" s="122"/>
      <c r="B2" s="123" t="s">
        <v>2</v>
      </c>
      <c r="C2" s="125" t="s">
        <v>88</v>
      </c>
      <c r="D2" s="124" t="s">
        <v>5</v>
      </c>
      <c r="E2" s="125" t="s">
        <v>0</v>
      </c>
      <c r="F2" s="125" t="s">
        <v>6</v>
      </c>
      <c r="G2" s="126" t="s">
        <v>7</v>
      </c>
      <c r="H2" s="126" t="s">
        <v>8</v>
      </c>
      <c r="I2" s="127" t="s">
        <v>9</v>
      </c>
      <c r="J2" s="122"/>
    </row>
    <row r="3" spans="1:10" s="128" customFormat="1" ht="24" customHeight="1">
      <c r="A3" s="122"/>
      <c r="B3" s="129"/>
      <c r="C3" s="131"/>
      <c r="D3" s="130"/>
      <c r="E3" s="131"/>
      <c r="F3" s="132"/>
      <c r="G3" s="133"/>
      <c r="H3" s="134"/>
      <c r="I3" s="135"/>
      <c r="J3" s="122"/>
    </row>
    <row r="4" spans="1:10" s="128" customFormat="1" ht="24" customHeight="1">
      <c r="A4" s="122"/>
      <c r="B4" s="136" t="s">
        <v>100</v>
      </c>
      <c r="C4" s="138"/>
      <c r="D4" s="137"/>
      <c r="E4" s="139"/>
      <c r="F4" s="140"/>
      <c r="G4" s="141"/>
      <c r="H4" s="142"/>
      <c r="I4" s="143"/>
      <c r="J4" s="122"/>
    </row>
    <row r="5" spans="1:10" s="128" customFormat="1" ht="24" customHeight="1">
      <c r="A5" s="122"/>
      <c r="B5" s="129"/>
      <c r="C5" s="131"/>
      <c r="D5" s="130"/>
      <c r="E5" s="131"/>
      <c r="F5" s="144"/>
      <c r="G5" s="133"/>
      <c r="H5" s="145"/>
      <c r="I5" s="135"/>
      <c r="J5" s="122"/>
    </row>
    <row r="6" spans="1:10" s="128" customFormat="1" ht="24" customHeight="1">
      <c r="A6" s="122"/>
      <c r="B6" s="136"/>
      <c r="C6" s="138" t="s">
        <v>91</v>
      </c>
      <c r="D6" s="138"/>
      <c r="E6" s="146" t="s">
        <v>97</v>
      </c>
      <c r="F6" s="140">
        <v>12</v>
      </c>
      <c r="G6" s="141"/>
      <c r="H6" s="142"/>
      <c r="I6" s="147"/>
      <c r="J6" s="122"/>
    </row>
    <row r="7" spans="1:10" s="128" customFormat="1" ht="24" customHeight="1">
      <c r="A7" s="122"/>
      <c r="B7" s="129"/>
      <c r="C7" s="131"/>
      <c r="D7" s="130"/>
      <c r="E7" s="131"/>
      <c r="F7" s="132"/>
      <c r="G7" s="133"/>
      <c r="H7" s="145"/>
      <c r="I7" s="135"/>
      <c r="J7" s="122"/>
    </row>
    <row r="8" spans="1:10" s="128" customFormat="1" ht="24" customHeight="1">
      <c r="A8" s="122"/>
      <c r="B8" s="136"/>
      <c r="C8" s="138" t="s">
        <v>92</v>
      </c>
      <c r="D8" s="138"/>
      <c r="E8" s="139" t="s">
        <v>97</v>
      </c>
      <c r="F8" s="140">
        <v>12</v>
      </c>
      <c r="G8" s="141"/>
      <c r="H8" s="142"/>
      <c r="I8" s="147"/>
      <c r="J8" s="122"/>
    </row>
    <row r="9" spans="1:10" s="128" customFormat="1" ht="24" customHeight="1">
      <c r="A9" s="122"/>
      <c r="B9" s="129"/>
      <c r="C9" s="148"/>
      <c r="D9" s="130"/>
      <c r="E9" s="149"/>
      <c r="F9" s="132"/>
      <c r="G9" s="133"/>
      <c r="H9" s="145"/>
      <c r="I9" s="135"/>
      <c r="J9" s="122"/>
    </row>
    <row r="10" spans="1:10" s="128" customFormat="1" ht="24" customHeight="1">
      <c r="A10" s="122"/>
      <c r="B10" s="136"/>
      <c r="C10" s="138" t="s">
        <v>93</v>
      </c>
      <c r="D10" s="138"/>
      <c r="E10" s="139" t="s">
        <v>30</v>
      </c>
      <c r="F10" s="140">
        <v>1</v>
      </c>
      <c r="G10" s="141"/>
      <c r="H10" s="142"/>
      <c r="I10" s="147"/>
      <c r="J10" s="122"/>
    </row>
    <row r="11" spans="1:10" s="128" customFormat="1" ht="24" customHeight="1">
      <c r="A11" s="122"/>
      <c r="B11" s="129"/>
      <c r="C11" s="131"/>
      <c r="D11" s="130"/>
      <c r="E11" s="149"/>
      <c r="F11" s="132"/>
      <c r="G11" s="133"/>
      <c r="H11" s="145"/>
      <c r="I11" s="135"/>
      <c r="J11" s="122"/>
    </row>
    <row r="12" spans="1:10" s="128" customFormat="1" ht="24" customHeight="1">
      <c r="A12" s="122"/>
      <c r="B12" s="136"/>
      <c r="C12" s="138" t="s">
        <v>94</v>
      </c>
      <c r="D12" s="138"/>
      <c r="E12" s="146" t="s">
        <v>30</v>
      </c>
      <c r="F12" s="140">
        <v>1</v>
      </c>
      <c r="G12" s="141"/>
      <c r="H12" s="141"/>
      <c r="I12" s="153"/>
      <c r="J12" s="122"/>
    </row>
    <row r="13" spans="1:10" s="128" customFormat="1" ht="24" customHeight="1">
      <c r="A13" s="122"/>
      <c r="B13" s="129"/>
      <c r="C13" s="131"/>
      <c r="D13" s="130"/>
      <c r="E13" s="151"/>
      <c r="F13" s="132"/>
      <c r="G13" s="133"/>
      <c r="H13" s="152"/>
      <c r="I13" s="135"/>
      <c r="J13" s="122"/>
    </row>
    <row r="14" spans="1:10" s="128" customFormat="1" ht="24" customHeight="1">
      <c r="A14" s="122"/>
      <c r="B14" s="136"/>
      <c r="C14" s="138" t="s">
        <v>95</v>
      </c>
      <c r="D14" s="138"/>
      <c r="E14" s="146" t="s">
        <v>97</v>
      </c>
      <c r="F14" s="140">
        <v>12</v>
      </c>
      <c r="G14" s="141"/>
      <c r="H14" s="141"/>
      <c r="I14" s="153"/>
      <c r="J14" s="122"/>
    </row>
    <row r="15" spans="1:10" s="128" customFormat="1" ht="24" customHeight="1">
      <c r="A15" s="122"/>
      <c r="B15" s="129"/>
      <c r="C15" s="131"/>
      <c r="D15" s="130"/>
      <c r="E15" s="151"/>
      <c r="F15" s="132"/>
      <c r="G15" s="133"/>
      <c r="H15" s="152"/>
      <c r="I15" s="247" t="s">
        <v>99</v>
      </c>
      <c r="J15" s="122"/>
    </row>
    <row r="16" spans="1:10" s="128" customFormat="1" ht="45" customHeight="1">
      <c r="A16" s="122"/>
      <c r="B16" s="136"/>
      <c r="C16" s="138" t="s">
        <v>96</v>
      </c>
      <c r="D16" s="138"/>
      <c r="E16" s="146" t="s">
        <v>98</v>
      </c>
      <c r="F16" s="140">
        <v>10000</v>
      </c>
      <c r="G16" s="141"/>
      <c r="H16" s="141"/>
      <c r="I16" s="248"/>
      <c r="J16" s="122"/>
    </row>
    <row r="17" spans="1:10" s="128" customFormat="1" ht="24" customHeight="1">
      <c r="A17" s="122"/>
      <c r="B17" s="154"/>
      <c r="C17" s="148"/>
      <c r="D17" s="155"/>
      <c r="E17" s="149"/>
      <c r="F17" s="156"/>
      <c r="G17" s="157"/>
      <c r="H17" s="152"/>
      <c r="I17" s="158"/>
      <c r="J17" s="122"/>
    </row>
    <row r="18" spans="1:10" s="128" customFormat="1" ht="24" customHeight="1">
      <c r="A18" s="122"/>
      <c r="B18" s="136" t="s">
        <v>71</v>
      </c>
      <c r="C18" s="138"/>
      <c r="D18" s="138"/>
      <c r="E18" s="146"/>
      <c r="F18" s="140"/>
      <c r="G18" s="141"/>
      <c r="H18" s="141"/>
      <c r="I18" s="153"/>
      <c r="J18" s="122"/>
    </row>
    <row r="19" spans="1:10" s="128" customFormat="1" ht="24" customHeight="1">
      <c r="A19" s="122"/>
      <c r="B19" s="129"/>
      <c r="C19" s="131"/>
      <c r="D19" s="130"/>
      <c r="E19" s="151"/>
      <c r="F19" s="132"/>
      <c r="G19" s="133"/>
      <c r="H19" s="152"/>
      <c r="I19" s="135"/>
      <c r="J19" s="122"/>
    </row>
    <row r="20" spans="1:10" s="128" customFormat="1" ht="24" customHeight="1">
      <c r="A20" s="122"/>
      <c r="B20" s="136" t="s">
        <v>83</v>
      </c>
      <c r="C20" s="138"/>
      <c r="D20" s="138"/>
      <c r="E20" s="146"/>
      <c r="F20" s="140"/>
      <c r="G20" s="141"/>
      <c r="H20" s="141"/>
      <c r="I20" s="153"/>
      <c r="J20" s="122"/>
    </row>
    <row r="21" spans="1:10" s="128" customFormat="1" ht="24" customHeight="1">
      <c r="A21" s="122"/>
      <c r="B21" s="129"/>
      <c r="C21" s="131"/>
      <c r="D21" s="130"/>
      <c r="E21" s="151"/>
      <c r="F21" s="132"/>
      <c r="G21" s="133"/>
      <c r="H21" s="152"/>
      <c r="I21" s="135"/>
      <c r="J21" s="122"/>
    </row>
    <row r="22" spans="1:10" s="128" customFormat="1" ht="24" customHeight="1">
      <c r="A22" s="122"/>
      <c r="B22" s="136" t="s">
        <v>69</v>
      </c>
      <c r="C22" s="138"/>
      <c r="D22" s="138"/>
      <c r="E22" s="146"/>
      <c r="F22" s="140"/>
      <c r="G22" s="141"/>
      <c r="H22" s="141"/>
      <c r="I22" s="153"/>
      <c r="J22" s="122"/>
    </row>
    <row r="23" spans="1:10" s="128" customFormat="1" ht="24" customHeight="1">
      <c r="A23" s="122"/>
      <c r="B23" s="154"/>
      <c r="C23" s="148"/>
      <c r="D23" s="155"/>
      <c r="E23" s="149"/>
      <c r="F23" s="156"/>
      <c r="G23" s="157"/>
      <c r="H23" s="152"/>
      <c r="I23" s="158"/>
      <c r="J23" s="122"/>
    </row>
    <row r="24" spans="1:10" s="128" customFormat="1" ht="24" customHeight="1">
      <c r="A24" s="122"/>
      <c r="B24" s="136" t="s">
        <v>70</v>
      </c>
      <c r="C24" s="138"/>
      <c r="D24" s="138"/>
      <c r="E24" s="146"/>
      <c r="F24" s="140"/>
      <c r="G24" s="141"/>
      <c r="H24" s="141"/>
      <c r="I24" s="153"/>
      <c r="J24" s="122"/>
    </row>
    <row r="25" spans="1:10" s="128" customFormat="1" ht="24" customHeight="1">
      <c r="A25" s="122"/>
      <c r="B25" s="154"/>
      <c r="C25" s="148"/>
      <c r="D25" s="155"/>
      <c r="E25" s="149"/>
      <c r="F25" s="156"/>
      <c r="G25" s="157"/>
      <c r="H25" s="152"/>
      <c r="I25" s="158"/>
      <c r="J25" s="122"/>
    </row>
    <row r="26" spans="1:10" s="128" customFormat="1" ht="24" customHeight="1">
      <c r="A26" s="122"/>
      <c r="B26" s="136"/>
      <c r="C26" s="138"/>
      <c r="D26" s="138"/>
      <c r="E26" s="146"/>
      <c r="F26" s="140"/>
      <c r="G26" s="141"/>
      <c r="H26" s="141"/>
      <c r="I26" s="153"/>
      <c r="J26" s="122"/>
    </row>
    <row r="27" spans="1:255" s="128" customFormat="1" ht="24" customHeight="1">
      <c r="A27" s="122"/>
      <c r="B27" s="129"/>
      <c r="C27" s="131"/>
      <c r="D27" s="130"/>
      <c r="E27" s="151"/>
      <c r="F27" s="132"/>
      <c r="G27" s="133"/>
      <c r="H27" s="150"/>
      <c r="I27" s="135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</row>
    <row r="28" spans="1:255" s="128" customFormat="1" ht="24" customHeight="1">
      <c r="A28" s="122"/>
      <c r="B28" s="136"/>
      <c r="C28" s="138"/>
      <c r="D28" s="138"/>
      <c r="E28" s="146"/>
      <c r="F28" s="140"/>
      <c r="G28" s="141"/>
      <c r="H28" s="142"/>
      <c r="I28" s="159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</row>
    <row r="29" spans="1:255" s="128" customFormat="1" ht="24" customHeight="1">
      <c r="A29" s="122"/>
      <c r="B29" s="129"/>
      <c r="C29" s="131"/>
      <c r="D29" s="130"/>
      <c r="E29" s="151"/>
      <c r="F29" s="132"/>
      <c r="G29" s="133"/>
      <c r="H29" s="145"/>
      <c r="I29" s="135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</row>
    <row r="30" spans="1:255" s="128" customFormat="1" ht="24" customHeight="1">
      <c r="A30" s="122"/>
      <c r="B30" s="136"/>
      <c r="C30" s="138"/>
      <c r="D30" s="138"/>
      <c r="E30" s="146"/>
      <c r="F30" s="140"/>
      <c r="G30" s="141"/>
      <c r="H30" s="142"/>
      <c r="I30" s="153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</row>
    <row r="31" spans="1:255" s="128" customFormat="1" ht="24" customHeight="1">
      <c r="A31" s="122"/>
      <c r="B31" s="129"/>
      <c r="C31" s="131"/>
      <c r="D31" s="130"/>
      <c r="E31" s="151"/>
      <c r="F31" s="132"/>
      <c r="G31" s="133"/>
      <c r="H31" s="145"/>
      <c r="I31" s="135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</row>
    <row r="32" spans="1:255" s="128" customFormat="1" ht="24" customHeight="1">
      <c r="A32" s="122"/>
      <c r="B32" s="136"/>
      <c r="C32" s="138"/>
      <c r="D32" s="138"/>
      <c r="E32" s="146"/>
      <c r="F32" s="140"/>
      <c r="G32" s="141"/>
      <c r="H32" s="142"/>
      <c r="I32" s="153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</row>
    <row r="33" spans="1:255" s="128" customFormat="1" ht="24" customHeight="1">
      <c r="A33" s="122"/>
      <c r="B33" s="154"/>
      <c r="C33" s="148"/>
      <c r="D33" s="155"/>
      <c r="E33" s="149"/>
      <c r="F33" s="156"/>
      <c r="G33" s="157"/>
      <c r="H33" s="145"/>
      <c r="I33" s="158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</row>
    <row r="34" spans="1:255" s="128" customFormat="1" ht="24" customHeight="1">
      <c r="A34" s="122"/>
      <c r="B34" s="136"/>
      <c r="C34" s="138"/>
      <c r="D34" s="138"/>
      <c r="E34" s="146"/>
      <c r="F34" s="140"/>
      <c r="G34" s="141"/>
      <c r="H34" s="142"/>
      <c r="I34" s="153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</row>
    <row r="35" spans="1:10" s="128" customFormat="1" ht="24" customHeight="1">
      <c r="A35" s="122"/>
      <c r="B35" s="129"/>
      <c r="C35" s="131"/>
      <c r="D35" s="130"/>
      <c r="E35" s="151"/>
      <c r="F35" s="132"/>
      <c r="G35" s="133"/>
      <c r="H35" s="150"/>
      <c r="I35" s="135"/>
      <c r="J35" s="122"/>
    </row>
    <row r="36" spans="1:255" s="128" customFormat="1" ht="24" customHeight="1">
      <c r="A36" s="122"/>
      <c r="B36" s="136"/>
      <c r="C36" s="138"/>
      <c r="D36" s="138"/>
      <c r="E36" s="146"/>
      <c r="F36" s="140"/>
      <c r="G36" s="141"/>
      <c r="H36" s="142"/>
      <c r="I36" s="159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</row>
    <row r="37" spans="1:255" s="128" customFormat="1" ht="24" customHeight="1">
      <c r="A37" s="122"/>
      <c r="B37" s="129"/>
      <c r="C37" s="131"/>
      <c r="D37" s="130"/>
      <c r="E37" s="151"/>
      <c r="F37" s="132"/>
      <c r="G37" s="133"/>
      <c r="H37" s="145"/>
      <c r="I37" s="135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</row>
    <row r="38" spans="1:255" s="128" customFormat="1" ht="24" customHeight="1">
      <c r="A38" s="122"/>
      <c r="B38" s="136"/>
      <c r="C38" s="138"/>
      <c r="D38" s="138"/>
      <c r="E38" s="146"/>
      <c r="F38" s="140"/>
      <c r="G38" s="141"/>
      <c r="H38" s="142"/>
      <c r="I38" s="153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</row>
    <row r="39" spans="1:255" s="128" customFormat="1" ht="24" customHeight="1">
      <c r="A39" s="122"/>
      <c r="B39" s="129"/>
      <c r="C39" s="131"/>
      <c r="D39" s="130"/>
      <c r="E39" s="151"/>
      <c r="F39" s="132"/>
      <c r="G39" s="133"/>
      <c r="H39" s="145"/>
      <c r="I39" s="135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</row>
    <row r="40" spans="1:255" s="128" customFormat="1" ht="24" customHeight="1">
      <c r="A40" s="122"/>
      <c r="B40" s="136"/>
      <c r="C40" s="138"/>
      <c r="D40" s="138"/>
      <c r="E40" s="146"/>
      <c r="F40" s="140"/>
      <c r="G40" s="141"/>
      <c r="H40" s="142"/>
      <c r="I40" s="153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</row>
    <row r="41" spans="1:255" s="128" customFormat="1" ht="24" customHeight="1">
      <c r="A41" s="122"/>
      <c r="B41" s="129"/>
      <c r="C41" s="131"/>
      <c r="D41" s="130"/>
      <c r="E41" s="151"/>
      <c r="F41" s="132"/>
      <c r="G41" s="133"/>
      <c r="H41" s="145"/>
      <c r="I41" s="135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</row>
    <row r="42" spans="1:255" s="128" customFormat="1" ht="24" customHeight="1">
      <c r="A42" s="122"/>
      <c r="B42" s="136"/>
      <c r="C42" s="138"/>
      <c r="D42" s="138"/>
      <c r="E42" s="146"/>
      <c r="F42" s="140"/>
      <c r="G42" s="141"/>
      <c r="H42" s="142"/>
      <c r="I42" s="153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</row>
    <row r="43" spans="1:255" s="128" customFormat="1" ht="24" customHeight="1">
      <c r="A43" s="122"/>
      <c r="B43" s="129"/>
      <c r="C43" s="131"/>
      <c r="D43" s="130"/>
      <c r="E43" s="151"/>
      <c r="F43" s="132"/>
      <c r="G43" s="133"/>
      <c r="H43" s="145"/>
      <c r="I43" s="135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</row>
    <row r="44" spans="1:255" s="128" customFormat="1" ht="24" customHeight="1">
      <c r="A44" s="122"/>
      <c r="B44" s="136"/>
      <c r="C44" s="138"/>
      <c r="D44" s="138"/>
      <c r="E44" s="146"/>
      <c r="F44" s="140"/>
      <c r="G44" s="141"/>
      <c r="H44" s="142"/>
      <c r="I44" s="153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</row>
    <row r="45" spans="1:255" s="128" customFormat="1" ht="24" customHeight="1">
      <c r="A45" s="122"/>
      <c r="B45" s="129"/>
      <c r="C45" s="131"/>
      <c r="D45" s="130"/>
      <c r="E45" s="151"/>
      <c r="F45" s="132"/>
      <c r="G45" s="133"/>
      <c r="H45" s="145"/>
      <c r="I45" s="135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</row>
    <row r="46" spans="1:255" s="128" customFormat="1" ht="24" customHeight="1">
      <c r="A46" s="122"/>
      <c r="B46" s="136"/>
      <c r="C46" s="138"/>
      <c r="D46" s="138"/>
      <c r="E46" s="146"/>
      <c r="F46" s="140"/>
      <c r="G46" s="141"/>
      <c r="H46" s="142"/>
      <c r="I46" s="153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  <c r="IS46" s="122"/>
      <c r="IT46" s="122"/>
      <c r="IU46" s="122"/>
    </row>
    <row r="47" spans="1:255" s="128" customFormat="1" ht="24" customHeight="1">
      <c r="A47" s="122"/>
      <c r="B47" s="154"/>
      <c r="C47" s="148"/>
      <c r="D47" s="155"/>
      <c r="E47" s="149"/>
      <c r="F47" s="156"/>
      <c r="G47" s="157"/>
      <c r="H47" s="145"/>
      <c r="I47" s="158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</row>
    <row r="48" spans="1:255" s="128" customFormat="1" ht="24" customHeight="1">
      <c r="A48" s="122"/>
      <c r="B48" s="136"/>
      <c r="C48" s="138"/>
      <c r="D48" s="138"/>
      <c r="E48" s="146"/>
      <c r="F48" s="140"/>
      <c r="G48" s="141"/>
      <c r="H48" s="142"/>
      <c r="I48" s="153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</row>
    <row r="49" spans="1:255" s="128" customFormat="1" ht="24" customHeight="1">
      <c r="A49" s="122"/>
      <c r="B49" s="129"/>
      <c r="C49" s="131"/>
      <c r="D49" s="130"/>
      <c r="E49" s="151"/>
      <c r="F49" s="132"/>
      <c r="G49" s="133"/>
      <c r="H49" s="150"/>
      <c r="I49" s="135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</row>
    <row r="50" spans="1:255" s="128" customFormat="1" ht="24" customHeight="1">
      <c r="A50" s="122"/>
      <c r="B50" s="136"/>
      <c r="C50" s="138"/>
      <c r="D50" s="138"/>
      <c r="E50" s="146"/>
      <c r="F50" s="140"/>
      <c r="G50" s="141"/>
      <c r="H50" s="142"/>
      <c r="I50" s="153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</row>
    <row r="51" spans="2:9" ht="24" customHeight="1">
      <c r="B51" s="154"/>
      <c r="C51" s="131"/>
      <c r="D51" s="130"/>
      <c r="E51" s="151"/>
      <c r="F51" s="132"/>
      <c r="G51" s="133"/>
      <c r="H51" s="145"/>
      <c r="I51" s="135"/>
    </row>
    <row r="52" spans="2:9" ht="24" customHeight="1" thickBot="1">
      <c r="B52" s="160"/>
      <c r="C52" s="161"/>
      <c r="D52" s="161"/>
      <c r="E52" s="162"/>
      <c r="F52" s="163"/>
      <c r="G52" s="164"/>
      <c r="H52" s="165"/>
      <c r="I52" s="166"/>
    </row>
    <row r="53" ht="24" customHeight="1">
      <c r="G53" s="167"/>
    </row>
    <row r="54" ht="24" customHeight="1"/>
    <row r="55" ht="24" customHeight="1"/>
    <row r="56" ht="24" customHeight="1"/>
    <row r="57" ht="24" customHeight="1"/>
    <row r="58" ht="24" customHeight="1"/>
    <row r="59" spans="1:255" s="128" customFormat="1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2" ht="24.75" customHeight="1"/>
    <row r="73" ht="19.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39.75" customHeight="1"/>
    <row r="95" ht="19.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9" ht="24.75" customHeight="1"/>
    <row r="120" ht="19.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.75" customHeight="1"/>
    <row r="142" ht="19.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6" ht="24.75" customHeight="1"/>
    <row r="167" ht="19.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39.75" customHeight="1"/>
    <row r="189" ht="19.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3" ht="24.75" customHeight="1"/>
    <row r="214" ht="19.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39.75" customHeight="1"/>
    <row r="236" ht="19.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60" ht="24.75" customHeight="1"/>
    <row r="261" ht="19.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39.75" customHeight="1"/>
    <row r="283" ht="19.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7" ht="24.75" customHeight="1"/>
    <row r="308" ht="19.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.75" customHeight="1"/>
    <row r="330" ht="19.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4" ht="24.75" customHeight="1"/>
    <row r="355" ht="19.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39.75" customHeight="1"/>
    <row r="377" ht="19.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1" ht="24.75" customHeight="1"/>
    <row r="402" ht="19.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39.75" customHeight="1"/>
    <row r="424" ht="19.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8" ht="24.75" customHeight="1"/>
    <row r="449" ht="19.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39.75" customHeight="1"/>
    <row r="471" ht="19.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</sheetData>
  <sheetProtection/>
  <mergeCells count="1">
    <mergeCell ref="I15:I16"/>
  </mergeCells>
  <printOptions horizontalCentered="1" verticalCentered="1"/>
  <pageMargins left="0.7480314960629921" right="0.31496062992125984" top="0.5905511811023623" bottom="0.5905511811023623" header="0" footer="0"/>
  <pageSetup horizontalDpi="600" verticalDpi="600" orientation="portrait" paperSize="9" scale="62" r:id="rId1"/>
  <rowBreaks count="9" manualBreakCount="9">
    <brk id="71" max="255" man="1"/>
    <brk id="118" max="255" man="1"/>
    <brk id="165" max="255" man="1"/>
    <brk id="212" max="255" man="1"/>
    <brk id="259" max="255" man="1"/>
    <brk id="306" max="255" man="1"/>
    <brk id="353" max="255" man="1"/>
    <brk id="400" max="255" man="1"/>
    <brk id="4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164"/>
  <sheetViews>
    <sheetView view="pageBreakPreview" zoomScaleSheetLayoutView="100" zoomScalePageLayoutView="0" workbookViewId="0" topLeftCell="A1">
      <selection activeCell="C23" sqref="C23"/>
    </sheetView>
  </sheetViews>
  <sheetFormatPr defaultColWidth="8.796875" defaultRowHeight="19.5" customHeight="1"/>
  <cols>
    <col min="1" max="1" width="2.09765625" style="168" customWidth="1"/>
    <col min="2" max="2" width="3.59765625" style="168" customWidth="1"/>
    <col min="3" max="3" width="26.59765625" style="168" customWidth="1"/>
    <col min="4" max="11" width="12.59765625" style="168" customWidth="1"/>
    <col min="12" max="16384" width="9" style="168" customWidth="1"/>
  </cols>
  <sheetData>
    <row r="1" ht="19.5" customHeight="1">
      <c r="B1" s="168" t="str">
        <f>+'大内訳金入'!B1</f>
        <v>令和6年度　企委第7号</v>
      </c>
    </row>
    <row r="2" spans="2:11" ht="19.5" customHeight="1">
      <c r="B2" s="251" t="s">
        <v>87</v>
      </c>
      <c r="C2" s="251"/>
      <c r="D2" s="251"/>
      <c r="E2" s="251"/>
      <c r="F2" s="251"/>
      <c r="G2" s="251"/>
      <c r="H2" s="251"/>
      <c r="I2" s="251"/>
      <c r="J2" s="251"/>
      <c r="K2" s="251"/>
    </row>
    <row r="3" spans="2:11" ht="19.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2:11" ht="19.5" customHeight="1">
      <c r="B4" s="253" t="s">
        <v>72</v>
      </c>
      <c r="C4" s="254"/>
      <c r="D4" s="249" t="s">
        <v>73</v>
      </c>
      <c r="E4" s="249"/>
      <c r="F4" s="249"/>
      <c r="G4" s="249"/>
      <c r="H4" s="249"/>
      <c r="I4" s="249"/>
      <c r="J4" s="249"/>
      <c r="K4" s="250" t="s">
        <v>60</v>
      </c>
    </row>
    <row r="5" spans="2:11" ht="19.5" customHeight="1">
      <c r="B5" s="255"/>
      <c r="C5" s="256"/>
      <c r="D5" s="169" t="s">
        <v>74</v>
      </c>
      <c r="E5" s="169" t="s">
        <v>75</v>
      </c>
      <c r="F5" s="169" t="s">
        <v>76</v>
      </c>
      <c r="G5" s="169" t="s">
        <v>77</v>
      </c>
      <c r="H5" s="169" t="s">
        <v>78</v>
      </c>
      <c r="I5" s="169" t="s">
        <v>79</v>
      </c>
      <c r="J5" s="169" t="s">
        <v>80</v>
      </c>
      <c r="K5" s="250"/>
    </row>
    <row r="6" spans="2:11" ht="19.5" customHeight="1">
      <c r="B6" s="257"/>
      <c r="C6" s="258"/>
      <c r="D6" s="170"/>
      <c r="E6" s="170"/>
      <c r="F6" s="170"/>
      <c r="G6" s="170"/>
      <c r="H6" s="170"/>
      <c r="I6" s="170"/>
      <c r="J6" s="170"/>
      <c r="K6" s="249"/>
    </row>
    <row r="7" spans="2:11" ht="19.5" customHeight="1">
      <c r="B7" s="171"/>
      <c r="C7" s="172"/>
      <c r="D7" s="173"/>
      <c r="E7" s="173"/>
      <c r="F7" s="173"/>
      <c r="G7" s="173"/>
      <c r="H7" s="173"/>
      <c r="I7" s="173"/>
      <c r="J7" s="173"/>
      <c r="K7" s="174"/>
    </row>
    <row r="8" spans="2:11" ht="19.5" customHeight="1">
      <c r="B8" s="175" t="str">
        <f>+'表題１'!D12</f>
        <v>移住情報誌の作製</v>
      </c>
      <c r="C8" s="176"/>
      <c r="D8" s="177"/>
      <c r="E8" s="177"/>
      <c r="F8" s="177"/>
      <c r="G8" s="177"/>
      <c r="H8" s="177"/>
      <c r="I8" s="177"/>
      <c r="J8" s="177"/>
      <c r="K8" s="170"/>
    </row>
    <row r="9" spans="2:11" ht="19.5" customHeight="1">
      <c r="B9" s="171"/>
      <c r="C9" s="172"/>
      <c r="D9" s="173"/>
      <c r="E9" s="173"/>
      <c r="F9" s="173"/>
      <c r="G9" s="173"/>
      <c r="H9" s="173"/>
      <c r="I9" s="173"/>
      <c r="J9" s="173"/>
      <c r="K9" s="174"/>
    </row>
    <row r="10" spans="2:11" ht="19.5" customHeight="1">
      <c r="B10" s="178"/>
      <c r="C10" s="179"/>
      <c r="D10" s="180"/>
      <c r="E10" s="180"/>
      <c r="F10" s="180"/>
      <c r="G10" s="180"/>
      <c r="H10" s="180"/>
      <c r="I10" s="180"/>
      <c r="J10" s="180"/>
      <c r="K10" s="170"/>
    </row>
    <row r="11" spans="2:11" ht="19.5" customHeight="1">
      <c r="B11" s="171"/>
      <c r="C11" s="172"/>
      <c r="D11" s="173"/>
      <c r="E11" s="173"/>
      <c r="F11" s="173"/>
      <c r="G11" s="173"/>
      <c r="H11" s="173"/>
      <c r="I11" s="173"/>
      <c r="J11" s="173"/>
      <c r="K11" s="174"/>
    </row>
    <row r="12" spans="2:11" ht="19.5" customHeight="1">
      <c r="B12" s="178"/>
      <c r="C12" s="179"/>
      <c r="D12" s="180"/>
      <c r="E12" s="180"/>
      <c r="F12" s="180"/>
      <c r="G12" s="180"/>
      <c r="H12" s="180"/>
      <c r="I12" s="180"/>
      <c r="J12" s="180"/>
      <c r="K12" s="170"/>
    </row>
    <row r="13" spans="2:11" ht="19.5" customHeight="1">
      <c r="B13" s="171"/>
      <c r="C13" s="181"/>
      <c r="D13" s="173"/>
      <c r="E13" s="173"/>
      <c r="F13" s="173"/>
      <c r="G13" s="173"/>
      <c r="H13" s="173"/>
      <c r="I13" s="173"/>
      <c r="J13" s="173"/>
      <c r="K13" s="174"/>
    </row>
    <row r="14" spans="2:11" ht="19.5" customHeight="1">
      <c r="B14" s="178"/>
      <c r="C14" s="179"/>
      <c r="D14" s="180"/>
      <c r="E14" s="180"/>
      <c r="F14" s="180"/>
      <c r="G14" s="180"/>
      <c r="H14" s="180"/>
      <c r="I14" s="180"/>
      <c r="J14" s="180"/>
      <c r="K14" s="170"/>
    </row>
    <row r="15" spans="2:11" ht="19.5" customHeight="1">
      <c r="B15" s="171"/>
      <c r="C15" s="176"/>
      <c r="D15" s="173"/>
      <c r="E15" s="173"/>
      <c r="F15" s="173"/>
      <c r="G15" s="173"/>
      <c r="H15" s="173"/>
      <c r="I15" s="173"/>
      <c r="J15" s="173"/>
      <c r="K15" s="174"/>
    </row>
    <row r="16" spans="2:11" ht="19.5" customHeight="1">
      <c r="B16" s="178"/>
      <c r="C16" s="179"/>
      <c r="D16" s="180"/>
      <c r="E16" s="180"/>
      <c r="F16" s="180"/>
      <c r="G16" s="180"/>
      <c r="H16" s="180"/>
      <c r="I16" s="180"/>
      <c r="J16" s="180"/>
      <c r="K16" s="170"/>
    </row>
    <row r="17" spans="2:11" ht="19.5" customHeight="1">
      <c r="B17" s="171"/>
      <c r="C17" s="176"/>
      <c r="D17" s="173"/>
      <c r="E17" s="173"/>
      <c r="F17" s="173"/>
      <c r="G17" s="173"/>
      <c r="H17" s="173"/>
      <c r="I17" s="173"/>
      <c r="J17" s="173"/>
      <c r="K17" s="174"/>
    </row>
    <row r="18" spans="2:11" ht="19.5" customHeight="1">
      <c r="B18" s="178"/>
      <c r="C18" s="179"/>
      <c r="D18" s="180"/>
      <c r="E18" s="180"/>
      <c r="F18" s="180"/>
      <c r="G18" s="180"/>
      <c r="H18" s="180"/>
      <c r="I18" s="180"/>
      <c r="J18" s="180"/>
      <c r="K18" s="170"/>
    </row>
    <row r="19" spans="2:11" ht="19.5" customHeight="1">
      <c r="B19" s="171"/>
      <c r="C19" s="172"/>
      <c r="D19" s="173"/>
      <c r="E19" s="173"/>
      <c r="F19" s="173"/>
      <c r="G19" s="173"/>
      <c r="H19" s="173"/>
      <c r="I19" s="173"/>
      <c r="J19" s="173"/>
      <c r="K19" s="174"/>
    </row>
    <row r="20" spans="2:11" ht="19.5" customHeight="1">
      <c r="B20" s="178"/>
      <c r="C20" s="179"/>
      <c r="D20" s="180"/>
      <c r="E20" s="180"/>
      <c r="F20" s="180"/>
      <c r="G20" s="180"/>
      <c r="H20" s="180"/>
      <c r="I20" s="180"/>
      <c r="J20" s="180"/>
      <c r="K20" s="170"/>
    </row>
    <row r="21" spans="2:11" ht="19.5" customHeight="1">
      <c r="B21" s="171"/>
      <c r="C21" s="172"/>
      <c r="D21" s="173"/>
      <c r="E21" s="173"/>
      <c r="F21" s="173"/>
      <c r="G21" s="173"/>
      <c r="H21" s="173"/>
      <c r="I21" s="173"/>
      <c r="J21" s="173"/>
      <c r="K21" s="174"/>
    </row>
    <row r="22" spans="2:11" ht="19.5" customHeight="1">
      <c r="B22" s="178"/>
      <c r="C22" s="179"/>
      <c r="D22" s="180"/>
      <c r="E22" s="180"/>
      <c r="F22" s="180"/>
      <c r="G22" s="180"/>
      <c r="H22" s="180"/>
      <c r="I22" s="180"/>
      <c r="J22" s="180"/>
      <c r="K22" s="170"/>
    </row>
    <row r="23" spans="2:11" ht="19.5" customHeight="1">
      <c r="B23" s="171"/>
      <c r="C23" s="172"/>
      <c r="D23" s="173"/>
      <c r="E23" s="173"/>
      <c r="F23" s="173"/>
      <c r="G23" s="173"/>
      <c r="H23" s="173"/>
      <c r="I23" s="173"/>
      <c r="J23" s="173"/>
      <c r="K23" s="174"/>
    </row>
    <row r="24" spans="2:11" ht="19.5" customHeight="1">
      <c r="B24" s="178"/>
      <c r="C24" s="179"/>
      <c r="D24" s="180"/>
      <c r="E24" s="180"/>
      <c r="F24" s="180"/>
      <c r="G24" s="180"/>
      <c r="H24" s="180"/>
      <c r="I24" s="180"/>
      <c r="J24" s="180"/>
      <c r="K24" s="170"/>
    </row>
    <row r="25" spans="2:11" ht="19.5" customHeight="1">
      <c r="B25" s="171"/>
      <c r="C25" s="172"/>
      <c r="D25" s="173"/>
      <c r="E25" s="173"/>
      <c r="F25" s="173"/>
      <c r="G25" s="173"/>
      <c r="H25" s="173"/>
      <c r="I25" s="173"/>
      <c r="J25" s="173"/>
      <c r="K25" s="174"/>
    </row>
    <row r="26" spans="2:11" ht="19.5" customHeight="1">
      <c r="B26" s="178"/>
      <c r="C26" s="179"/>
      <c r="D26" s="180"/>
      <c r="E26" s="180"/>
      <c r="F26" s="180"/>
      <c r="G26" s="180"/>
      <c r="H26" s="180"/>
      <c r="I26" s="180"/>
      <c r="J26" s="180"/>
      <c r="K26" s="170"/>
    </row>
    <row r="27" spans="3:10" ht="19.5" customHeight="1">
      <c r="C27" s="181"/>
      <c r="D27" s="182"/>
      <c r="E27" s="182"/>
      <c r="F27" s="182"/>
      <c r="G27" s="182"/>
      <c r="H27" s="182"/>
      <c r="I27" s="182"/>
      <c r="J27" s="182"/>
    </row>
    <row r="28" spans="3:10" ht="19.5" customHeight="1">
      <c r="C28" s="181"/>
      <c r="D28" s="182"/>
      <c r="E28" s="182"/>
      <c r="F28" s="182"/>
      <c r="G28" s="182"/>
      <c r="H28" s="182"/>
      <c r="I28" s="182"/>
      <c r="J28" s="182"/>
    </row>
    <row r="29" spans="3:10" ht="19.5" customHeight="1">
      <c r="C29" s="181"/>
      <c r="D29" s="182"/>
      <c r="E29" s="182"/>
      <c r="F29" s="182"/>
      <c r="G29" s="182"/>
      <c r="H29" s="182"/>
      <c r="I29" s="182"/>
      <c r="J29" s="182"/>
    </row>
    <row r="30" spans="3:10" ht="19.5" customHeight="1">
      <c r="C30" s="181"/>
      <c r="D30" s="182"/>
      <c r="E30" s="182"/>
      <c r="F30" s="182"/>
      <c r="G30" s="182"/>
      <c r="H30" s="182"/>
      <c r="I30" s="182"/>
      <c r="J30" s="182"/>
    </row>
    <row r="31" spans="3:10" ht="19.5" customHeight="1">
      <c r="C31" s="181"/>
      <c r="D31" s="182"/>
      <c r="E31" s="182"/>
      <c r="F31" s="182"/>
      <c r="G31" s="182"/>
      <c r="H31" s="182"/>
      <c r="I31" s="182"/>
      <c r="J31" s="182"/>
    </row>
    <row r="32" spans="3:10" ht="19.5" customHeight="1">
      <c r="C32" s="181"/>
      <c r="D32" s="182"/>
      <c r="E32" s="182"/>
      <c r="F32" s="182"/>
      <c r="G32" s="182"/>
      <c r="H32" s="182"/>
      <c r="I32" s="182"/>
      <c r="J32" s="182"/>
    </row>
    <row r="33" spans="3:10" ht="19.5" customHeight="1">
      <c r="C33" s="181"/>
      <c r="D33" s="182"/>
      <c r="E33" s="182"/>
      <c r="F33" s="182"/>
      <c r="G33" s="182"/>
      <c r="H33" s="182"/>
      <c r="I33" s="182"/>
      <c r="J33" s="182"/>
    </row>
    <row r="34" spans="3:10" ht="19.5" customHeight="1">
      <c r="C34" s="181"/>
      <c r="D34" s="182"/>
      <c r="E34" s="182"/>
      <c r="F34" s="182"/>
      <c r="G34" s="182"/>
      <c r="H34" s="182"/>
      <c r="I34" s="182"/>
      <c r="J34" s="182"/>
    </row>
    <row r="35" spans="3:10" ht="19.5" customHeight="1">
      <c r="C35" s="181"/>
      <c r="D35" s="182"/>
      <c r="E35" s="182"/>
      <c r="F35" s="182"/>
      <c r="G35" s="182"/>
      <c r="H35" s="182"/>
      <c r="I35" s="182"/>
      <c r="J35" s="182"/>
    </row>
    <row r="36" spans="3:10" ht="19.5" customHeight="1">
      <c r="C36" s="181"/>
      <c r="D36" s="182"/>
      <c r="E36" s="182"/>
      <c r="F36" s="182"/>
      <c r="G36" s="182"/>
      <c r="H36" s="182"/>
      <c r="I36" s="182"/>
      <c r="J36" s="182"/>
    </row>
    <row r="37" spans="3:10" ht="19.5" customHeight="1">
      <c r="C37" s="181"/>
      <c r="D37" s="182"/>
      <c r="E37" s="182"/>
      <c r="F37" s="182"/>
      <c r="G37" s="182"/>
      <c r="H37" s="182"/>
      <c r="I37" s="182"/>
      <c r="J37" s="182"/>
    </row>
    <row r="38" spans="3:10" ht="19.5" customHeight="1">
      <c r="C38" s="181"/>
      <c r="D38" s="182"/>
      <c r="E38" s="182"/>
      <c r="F38" s="182"/>
      <c r="G38" s="182"/>
      <c r="H38" s="182"/>
      <c r="I38" s="182"/>
      <c r="J38" s="182"/>
    </row>
    <row r="39" spans="3:10" ht="19.5" customHeight="1">
      <c r="C39" s="181"/>
      <c r="D39" s="182"/>
      <c r="E39" s="182"/>
      <c r="F39" s="182"/>
      <c r="G39" s="182"/>
      <c r="H39" s="182"/>
      <c r="I39" s="182"/>
      <c r="J39" s="182"/>
    </row>
    <row r="40" spans="3:10" ht="19.5" customHeight="1">
      <c r="C40" s="181"/>
      <c r="D40" s="182"/>
      <c r="E40" s="182"/>
      <c r="F40" s="182"/>
      <c r="G40" s="182"/>
      <c r="H40" s="182"/>
      <c r="I40" s="182"/>
      <c r="J40" s="182"/>
    </row>
    <row r="41" spans="3:10" ht="19.5" customHeight="1">
      <c r="C41" s="181"/>
      <c r="D41" s="182"/>
      <c r="E41" s="182"/>
      <c r="F41" s="182"/>
      <c r="G41" s="182"/>
      <c r="H41" s="182"/>
      <c r="I41" s="182"/>
      <c r="J41" s="182"/>
    </row>
    <row r="42" spans="3:10" ht="19.5" customHeight="1">
      <c r="C42" s="181"/>
      <c r="D42" s="182"/>
      <c r="E42" s="182"/>
      <c r="F42" s="182"/>
      <c r="G42" s="182"/>
      <c r="H42" s="182"/>
      <c r="I42" s="182"/>
      <c r="J42" s="182"/>
    </row>
    <row r="43" spans="3:10" ht="19.5" customHeight="1">
      <c r="C43" s="181"/>
      <c r="D43" s="182"/>
      <c r="E43" s="182"/>
      <c r="F43" s="182"/>
      <c r="G43" s="182"/>
      <c r="H43" s="182"/>
      <c r="I43" s="182"/>
      <c r="J43" s="182"/>
    </row>
    <row r="44" spans="3:10" ht="19.5" customHeight="1">
      <c r="C44" s="181"/>
      <c r="D44" s="182"/>
      <c r="E44" s="182"/>
      <c r="F44" s="182"/>
      <c r="G44" s="182"/>
      <c r="H44" s="182"/>
      <c r="I44" s="182"/>
      <c r="J44" s="182"/>
    </row>
    <row r="45" spans="3:10" ht="19.5" customHeight="1">
      <c r="C45" s="181"/>
      <c r="D45" s="182"/>
      <c r="E45" s="182"/>
      <c r="F45" s="182"/>
      <c r="G45" s="182"/>
      <c r="H45" s="182"/>
      <c r="I45" s="182"/>
      <c r="J45" s="182"/>
    </row>
    <row r="46" spans="3:10" ht="19.5" customHeight="1">
      <c r="C46" s="181"/>
      <c r="D46" s="182"/>
      <c r="E46" s="182"/>
      <c r="F46" s="182"/>
      <c r="G46" s="182"/>
      <c r="H46" s="182"/>
      <c r="I46" s="182"/>
      <c r="J46" s="182"/>
    </row>
    <row r="47" spans="3:10" ht="19.5" customHeight="1">
      <c r="C47" s="181"/>
      <c r="D47" s="182"/>
      <c r="E47" s="182"/>
      <c r="F47" s="182"/>
      <c r="G47" s="182"/>
      <c r="H47" s="182"/>
      <c r="I47" s="182"/>
      <c r="J47" s="182"/>
    </row>
    <row r="48" spans="3:10" ht="19.5" customHeight="1">
      <c r="C48" s="181"/>
      <c r="D48" s="182"/>
      <c r="E48" s="182"/>
      <c r="F48" s="182"/>
      <c r="G48" s="182"/>
      <c r="H48" s="182"/>
      <c r="I48" s="182"/>
      <c r="J48" s="182"/>
    </row>
    <row r="49" spans="3:10" ht="19.5" customHeight="1">
      <c r="C49" s="181"/>
      <c r="D49" s="182"/>
      <c r="E49" s="182"/>
      <c r="F49" s="182"/>
      <c r="G49" s="182"/>
      <c r="H49" s="182"/>
      <c r="I49" s="182"/>
      <c r="J49" s="182"/>
    </row>
    <row r="50" spans="3:10" ht="19.5" customHeight="1">
      <c r="C50" s="181"/>
      <c r="D50" s="182"/>
      <c r="E50" s="182"/>
      <c r="F50" s="182"/>
      <c r="G50" s="182"/>
      <c r="H50" s="182"/>
      <c r="I50" s="182"/>
      <c r="J50" s="182"/>
    </row>
    <row r="51" spans="3:10" ht="19.5" customHeight="1">
      <c r="C51" s="181"/>
      <c r="D51" s="182"/>
      <c r="E51" s="182"/>
      <c r="F51" s="182"/>
      <c r="G51" s="182"/>
      <c r="H51" s="182"/>
      <c r="I51" s="182"/>
      <c r="J51" s="182"/>
    </row>
    <row r="52" spans="3:10" ht="19.5" customHeight="1">
      <c r="C52" s="181"/>
      <c r="D52" s="182"/>
      <c r="E52" s="182"/>
      <c r="F52" s="182"/>
      <c r="G52" s="182"/>
      <c r="H52" s="182"/>
      <c r="I52" s="182"/>
      <c r="J52" s="182"/>
    </row>
    <row r="53" spans="3:10" ht="19.5" customHeight="1">
      <c r="C53" s="181"/>
      <c r="D53" s="182"/>
      <c r="E53" s="182"/>
      <c r="F53" s="182"/>
      <c r="G53" s="182"/>
      <c r="H53" s="182"/>
      <c r="I53" s="182"/>
      <c r="J53" s="182"/>
    </row>
    <row r="54" spans="3:10" ht="19.5" customHeight="1">
      <c r="C54" s="181"/>
      <c r="D54" s="182"/>
      <c r="E54" s="182"/>
      <c r="F54" s="182"/>
      <c r="G54" s="182"/>
      <c r="H54" s="182"/>
      <c r="I54" s="182"/>
      <c r="J54" s="182"/>
    </row>
    <row r="55" spans="3:10" ht="19.5" customHeight="1">
      <c r="C55" s="181"/>
      <c r="D55" s="182"/>
      <c r="E55" s="182"/>
      <c r="F55" s="182"/>
      <c r="G55" s="182"/>
      <c r="H55" s="182"/>
      <c r="I55" s="182"/>
      <c r="J55" s="182"/>
    </row>
    <row r="56" spans="3:10" ht="19.5" customHeight="1">
      <c r="C56" s="181"/>
      <c r="D56" s="182"/>
      <c r="E56" s="182"/>
      <c r="F56" s="182"/>
      <c r="G56" s="182"/>
      <c r="H56" s="182"/>
      <c r="I56" s="182"/>
      <c r="J56" s="182"/>
    </row>
    <row r="57" spans="3:10" ht="19.5" customHeight="1">
      <c r="C57" s="181"/>
      <c r="D57" s="182"/>
      <c r="E57" s="182"/>
      <c r="F57" s="182"/>
      <c r="G57" s="182"/>
      <c r="H57" s="182"/>
      <c r="I57" s="182"/>
      <c r="J57" s="182"/>
    </row>
    <row r="58" spans="3:10" ht="19.5" customHeight="1">
      <c r="C58" s="181"/>
      <c r="D58" s="182"/>
      <c r="E58" s="182"/>
      <c r="F58" s="182"/>
      <c r="G58" s="182"/>
      <c r="H58" s="182"/>
      <c r="I58" s="182"/>
      <c r="J58" s="182"/>
    </row>
    <row r="59" spans="3:10" ht="19.5" customHeight="1">
      <c r="C59" s="181"/>
      <c r="D59" s="182"/>
      <c r="E59" s="182"/>
      <c r="F59" s="182"/>
      <c r="G59" s="182"/>
      <c r="H59" s="182"/>
      <c r="I59" s="182"/>
      <c r="J59" s="182"/>
    </row>
    <row r="60" spans="3:10" ht="19.5" customHeight="1">
      <c r="C60" s="181"/>
      <c r="D60" s="182"/>
      <c r="E60" s="182"/>
      <c r="F60" s="182"/>
      <c r="G60" s="182"/>
      <c r="H60" s="182"/>
      <c r="I60" s="182"/>
      <c r="J60" s="182"/>
    </row>
    <row r="61" spans="4:10" ht="19.5" customHeight="1">
      <c r="D61" s="182"/>
      <c r="E61" s="182"/>
      <c r="F61" s="182"/>
      <c r="G61" s="182"/>
      <c r="H61" s="182"/>
      <c r="I61" s="182"/>
      <c r="J61" s="182"/>
    </row>
    <row r="62" spans="4:10" ht="19.5" customHeight="1">
      <c r="D62" s="182"/>
      <c r="E62" s="182"/>
      <c r="F62" s="182"/>
      <c r="G62" s="182"/>
      <c r="H62" s="182"/>
      <c r="I62" s="182"/>
      <c r="J62" s="182"/>
    </row>
    <row r="63" spans="4:10" ht="19.5" customHeight="1">
      <c r="D63" s="182"/>
      <c r="E63" s="182"/>
      <c r="F63" s="182"/>
      <c r="G63" s="182"/>
      <c r="H63" s="182"/>
      <c r="I63" s="182"/>
      <c r="J63" s="182"/>
    </row>
    <row r="64" spans="4:10" ht="19.5" customHeight="1">
      <c r="D64" s="182"/>
      <c r="E64" s="182"/>
      <c r="F64" s="182"/>
      <c r="G64" s="182"/>
      <c r="H64" s="182"/>
      <c r="I64" s="182"/>
      <c r="J64" s="182"/>
    </row>
    <row r="65" spans="4:10" ht="19.5" customHeight="1">
      <c r="D65" s="182"/>
      <c r="E65" s="182"/>
      <c r="F65" s="182"/>
      <c r="G65" s="182"/>
      <c r="H65" s="182"/>
      <c r="I65" s="182"/>
      <c r="J65" s="182"/>
    </row>
    <row r="66" spans="4:10" ht="19.5" customHeight="1">
      <c r="D66" s="182"/>
      <c r="E66" s="182"/>
      <c r="F66" s="182"/>
      <c r="G66" s="182"/>
      <c r="H66" s="182"/>
      <c r="I66" s="182"/>
      <c r="J66" s="182"/>
    </row>
    <row r="67" spans="4:10" ht="19.5" customHeight="1">
      <c r="D67" s="182"/>
      <c r="E67" s="182"/>
      <c r="F67" s="182"/>
      <c r="G67" s="182"/>
      <c r="H67" s="182"/>
      <c r="I67" s="182"/>
      <c r="J67" s="182"/>
    </row>
    <row r="68" spans="4:10" ht="19.5" customHeight="1">
      <c r="D68" s="182"/>
      <c r="E68" s="182"/>
      <c r="F68" s="182"/>
      <c r="G68" s="182"/>
      <c r="H68" s="182"/>
      <c r="I68" s="182"/>
      <c r="J68" s="182"/>
    </row>
    <row r="69" spans="4:10" ht="19.5" customHeight="1">
      <c r="D69" s="182"/>
      <c r="E69" s="182"/>
      <c r="F69" s="182"/>
      <c r="G69" s="182"/>
      <c r="H69" s="182"/>
      <c r="I69" s="182"/>
      <c r="J69" s="182"/>
    </row>
    <row r="70" spans="4:10" ht="19.5" customHeight="1">
      <c r="D70" s="182"/>
      <c r="E70" s="182"/>
      <c r="F70" s="182"/>
      <c r="G70" s="182"/>
      <c r="H70" s="182"/>
      <c r="I70" s="182"/>
      <c r="J70" s="182"/>
    </row>
    <row r="71" spans="4:10" ht="19.5" customHeight="1">
      <c r="D71" s="182"/>
      <c r="E71" s="182"/>
      <c r="F71" s="182"/>
      <c r="G71" s="182"/>
      <c r="H71" s="182"/>
      <c r="I71" s="182"/>
      <c r="J71" s="182"/>
    </row>
    <row r="72" spans="4:10" ht="19.5" customHeight="1">
      <c r="D72" s="182"/>
      <c r="E72" s="182"/>
      <c r="F72" s="182"/>
      <c r="G72" s="182"/>
      <c r="H72" s="182"/>
      <c r="I72" s="182"/>
      <c r="J72" s="182"/>
    </row>
    <row r="73" spans="4:10" ht="19.5" customHeight="1">
      <c r="D73" s="182"/>
      <c r="E73" s="182"/>
      <c r="F73" s="182"/>
      <c r="G73" s="182"/>
      <c r="H73" s="182"/>
      <c r="I73" s="182"/>
      <c r="J73" s="182"/>
    </row>
    <row r="74" spans="4:10" ht="19.5" customHeight="1">
      <c r="D74" s="182"/>
      <c r="E74" s="182"/>
      <c r="F74" s="182"/>
      <c r="G74" s="182"/>
      <c r="H74" s="182"/>
      <c r="I74" s="182"/>
      <c r="J74" s="182"/>
    </row>
    <row r="75" spans="4:10" ht="19.5" customHeight="1">
      <c r="D75" s="182"/>
      <c r="E75" s="182"/>
      <c r="F75" s="182"/>
      <c r="G75" s="182"/>
      <c r="H75" s="182"/>
      <c r="I75" s="182"/>
      <c r="J75" s="182"/>
    </row>
    <row r="76" spans="4:10" ht="19.5" customHeight="1">
      <c r="D76" s="182"/>
      <c r="E76" s="182"/>
      <c r="F76" s="182"/>
      <c r="G76" s="182"/>
      <c r="H76" s="182"/>
      <c r="I76" s="182"/>
      <c r="J76" s="182"/>
    </row>
    <row r="77" spans="4:10" ht="19.5" customHeight="1">
      <c r="D77" s="182"/>
      <c r="E77" s="182"/>
      <c r="F77" s="182"/>
      <c r="G77" s="182"/>
      <c r="H77" s="182"/>
      <c r="I77" s="182"/>
      <c r="J77" s="182"/>
    </row>
    <row r="78" spans="4:10" ht="19.5" customHeight="1">
      <c r="D78" s="182"/>
      <c r="E78" s="182"/>
      <c r="F78" s="182"/>
      <c r="G78" s="182"/>
      <c r="H78" s="182"/>
      <c r="I78" s="182"/>
      <c r="J78" s="182"/>
    </row>
    <row r="79" spans="4:10" ht="19.5" customHeight="1">
      <c r="D79" s="182"/>
      <c r="E79" s="182"/>
      <c r="F79" s="182"/>
      <c r="G79" s="182"/>
      <c r="H79" s="182"/>
      <c r="I79" s="182"/>
      <c r="J79" s="182"/>
    </row>
    <row r="80" spans="4:10" ht="19.5" customHeight="1">
      <c r="D80" s="182"/>
      <c r="E80" s="182"/>
      <c r="F80" s="182"/>
      <c r="G80" s="182"/>
      <c r="H80" s="182"/>
      <c r="I80" s="182"/>
      <c r="J80" s="182"/>
    </row>
    <row r="81" spans="4:10" ht="19.5" customHeight="1">
      <c r="D81" s="182"/>
      <c r="E81" s="182"/>
      <c r="F81" s="182"/>
      <c r="G81" s="182"/>
      <c r="H81" s="182"/>
      <c r="I81" s="182"/>
      <c r="J81" s="182"/>
    </row>
    <row r="82" spans="4:10" ht="19.5" customHeight="1">
      <c r="D82" s="182"/>
      <c r="E82" s="182"/>
      <c r="F82" s="182"/>
      <c r="G82" s="182"/>
      <c r="H82" s="182"/>
      <c r="I82" s="182"/>
      <c r="J82" s="182"/>
    </row>
    <row r="83" spans="4:10" ht="19.5" customHeight="1">
      <c r="D83" s="182"/>
      <c r="E83" s="182"/>
      <c r="F83" s="182"/>
      <c r="G83" s="182"/>
      <c r="H83" s="182"/>
      <c r="I83" s="182"/>
      <c r="J83" s="182"/>
    </row>
    <row r="84" spans="4:10" ht="19.5" customHeight="1">
      <c r="D84" s="182"/>
      <c r="E84" s="182"/>
      <c r="F84" s="182"/>
      <c r="G84" s="182"/>
      <c r="H84" s="182"/>
      <c r="I84" s="182"/>
      <c r="J84" s="182"/>
    </row>
    <row r="85" spans="4:10" ht="19.5" customHeight="1">
      <c r="D85" s="182"/>
      <c r="E85" s="182"/>
      <c r="F85" s="182"/>
      <c r="G85" s="182"/>
      <c r="H85" s="182"/>
      <c r="I85" s="182"/>
      <c r="J85" s="182"/>
    </row>
    <row r="86" spans="4:10" ht="19.5" customHeight="1">
      <c r="D86" s="182"/>
      <c r="E86" s="182"/>
      <c r="F86" s="182"/>
      <c r="G86" s="182"/>
      <c r="H86" s="182"/>
      <c r="I86" s="182"/>
      <c r="J86" s="182"/>
    </row>
    <row r="87" spans="4:10" ht="19.5" customHeight="1">
      <c r="D87" s="182"/>
      <c r="E87" s="182"/>
      <c r="F87" s="182"/>
      <c r="G87" s="182"/>
      <c r="H87" s="182"/>
      <c r="I87" s="182"/>
      <c r="J87" s="182"/>
    </row>
    <row r="88" spans="4:10" ht="19.5" customHeight="1">
      <c r="D88" s="182"/>
      <c r="E88" s="182"/>
      <c r="F88" s="182"/>
      <c r="G88" s="182"/>
      <c r="H88" s="182"/>
      <c r="I88" s="182"/>
      <c r="J88" s="182"/>
    </row>
    <row r="89" spans="4:10" ht="19.5" customHeight="1">
      <c r="D89" s="182"/>
      <c r="E89" s="182"/>
      <c r="F89" s="182"/>
      <c r="G89" s="182"/>
      <c r="H89" s="182"/>
      <c r="I89" s="182"/>
      <c r="J89" s="182"/>
    </row>
    <row r="90" spans="4:10" ht="19.5" customHeight="1">
      <c r="D90" s="182"/>
      <c r="E90" s="182"/>
      <c r="F90" s="182"/>
      <c r="G90" s="182"/>
      <c r="H90" s="182"/>
      <c r="I90" s="182"/>
      <c r="J90" s="182"/>
    </row>
    <row r="91" spans="4:10" ht="19.5" customHeight="1">
      <c r="D91" s="182"/>
      <c r="E91" s="182"/>
      <c r="F91" s="182"/>
      <c r="G91" s="182"/>
      <c r="H91" s="182"/>
      <c r="I91" s="182"/>
      <c r="J91" s="182"/>
    </row>
    <row r="92" spans="4:10" ht="19.5" customHeight="1">
      <c r="D92" s="182"/>
      <c r="E92" s="182"/>
      <c r="F92" s="182"/>
      <c r="G92" s="182"/>
      <c r="H92" s="182"/>
      <c r="I92" s="182"/>
      <c r="J92" s="182"/>
    </row>
    <row r="93" spans="4:10" ht="19.5" customHeight="1">
      <c r="D93" s="182"/>
      <c r="E93" s="182"/>
      <c r="F93" s="182"/>
      <c r="G93" s="182"/>
      <c r="H93" s="182"/>
      <c r="I93" s="182"/>
      <c r="J93" s="182"/>
    </row>
    <row r="94" spans="4:10" ht="19.5" customHeight="1">
      <c r="D94" s="182"/>
      <c r="E94" s="182"/>
      <c r="F94" s="182"/>
      <c r="G94" s="182"/>
      <c r="H94" s="182"/>
      <c r="I94" s="182"/>
      <c r="J94" s="182"/>
    </row>
    <row r="95" spans="4:10" ht="19.5" customHeight="1">
      <c r="D95" s="182"/>
      <c r="E95" s="182"/>
      <c r="F95" s="182"/>
      <c r="G95" s="182"/>
      <c r="H95" s="182"/>
      <c r="I95" s="182"/>
      <c r="J95" s="182"/>
    </row>
    <row r="96" spans="4:10" ht="19.5" customHeight="1">
      <c r="D96" s="182"/>
      <c r="E96" s="182"/>
      <c r="F96" s="182"/>
      <c r="G96" s="182"/>
      <c r="H96" s="182"/>
      <c r="I96" s="182"/>
      <c r="J96" s="182"/>
    </row>
    <row r="97" spans="4:10" ht="19.5" customHeight="1">
      <c r="D97" s="182"/>
      <c r="E97" s="182"/>
      <c r="F97" s="182"/>
      <c r="G97" s="182"/>
      <c r="H97" s="182"/>
      <c r="I97" s="182"/>
      <c r="J97" s="182"/>
    </row>
    <row r="98" spans="4:10" ht="19.5" customHeight="1">
      <c r="D98" s="182"/>
      <c r="E98" s="182"/>
      <c r="F98" s="182"/>
      <c r="G98" s="182"/>
      <c r="H98" s="182"/>
      <c r="I98" s="182"/>
      <c r="J98" s="182"/>
    </row>
    <row r="99" spans="4:10" ht="19.5" customHeight="1">
      <c r="D99" s="182"/>
      <c r="E99" s="182"/>
      <c r="F99" s="182"/>
      <c r="G99" s="182"/>
      <c r="H99" s="182"/>
      <c r="I99" s="182"/>
      <c r="J99" s="182"/>
    </row>
    <row r="100" spans="4:10" ht="19.5" customHeight="1">
      <c r="D100" s="182"/>
      <c r="E100" s="182"/>
      <c r="F100" s="182"/>
      <c r="G100" s="182"/>
      <c r="H100" s="182"/>
      <c r="I100" s="182"/>
      <c r="J100" s="182"/>
    </row>
    <row r="101" spans="4:10" ht="19.5" customHeight="1">
      <c r="D101" s="182"/>
      <c r="E101" s="182"/>
      <c r="F101" s="182"/>
      <c r="G101" s="182"/>
      <c r="H101" s="182"/>
      <c r="I101" s="182"/>
      <c r="J101" s="182"/>
    </row>
    <row r="102" spans="4:10" ht="19.5" customHeight="1">
      <c r="D102" s="182"/>
      <c r="E102" s="182"/>
      <c r="F102" s="182"/>
      <c r="G102" s="182"/>
      <c r="H102" s="182"/>
      <c r="I102" s="182"/>
      <c r="J102" s="182"/>
    </row>
    <row r="103" spans="4:10" ht="19.5" customHeight="1">
      <c r="D103" s="182"/>
      <c r="E103" s="182"/>
      <c r="F103" s="182"/>
      <c r="G103" s="182"/>
      <c r="H103" s="182"/>
      <c r="I103" s="182"/>
      <c r="J103" s="182"/>
    </row>
    <row r="104" spans="4:10" ht="19.5" customHeight="1">
      <c r="D104" s="182"/>
      <c r="E104" s="182"/>
      <c r="F104" s="182"/>
      <c r="G104" s="182"/>
      <c r="H104" s="182"/>
      <c r="I104" s="182"/>
      <c r="J104" s="182"/>
    </row>
    <row r="105" spans="4:10" ht="19.5" customHeight="1">
      <c r="D105" s="182"/>
      <c r="E105" s="182"/>
      <c r="F105" s="182"/>
      <c r="G105" s="182"/>
      <c r="H105" s="182"/>
      <c r="I105" s="182"/>
      <c r="J105" s="182"/>
    </row>
    <row r="106" spans="4:10" ht="19.5" customHeight="1">
      <c r="D106" s="182"/>
      <c r="E106" s="182"/>
      <c r="F106" s="182"/>
      <c r="G106" s="182"/>
      <c r="H106" s="182"/>
      <c r="I106" s="182"/>
      <c r="J106" s="182"/>
    </row>
    <row r="107" spans="4:10" ht="19.5" customHeight="1">
      <c r="D107" s="182"/>
      <c r="E107" s="182"/>
      <c r="F107" s="182"/>
      <c r="G107" s="182"/>
      <c r="H107" s="182"/>
      <c r="I107" s="182"/>
      <c r="J107" s="182"/>
    </row>
    <row r="108" spans="4:10" ht="19.5" customHeight="1">
      <c r="D108" s="182"/>
      <c r="E108" s="182"/>
      <c r="F108" s="182"/>
      <c r="G108" s="182"/>
      <c r="H108" s="182"/>
      <c r="I108" s="182"/>
      <c r="J108" s="182"/>
    </row>
    <row r="109" spans="4:10" ht="19.5" customHeight="1">
      <c r="D109" s="182"/>
      <c r="E109" s="182"/>
      <c r="F109" s="182"/>
      <c r="G109" s="182"/>
      <c r="H109" s="182"/>
      <c r="I109" s="182"/>
      <c r="J109" s="182"/>
    </row>
    <row r="110" spans="4:10" ht="19.5" customHeight="1">
      <c r="D110" s="182"/>
      <c r="E110" s="182"/>
      <c r="F110" s="182"/>
      <c r="G110" s="182"/>
      <c r="H110" s="182"/>
      <c r="I110" s="182"/>
      <c r="J110" s="182"/>
    </row>
    <row r="111" spans="4:10" ht="19.5" customHeight="1">
      <c r="D111" s="182"/>
      <c r="E111" s="182"/>
      <c r="F111" s="182"/>
      <c r="G111" s="182"/>
      <c r="H111" s="182"/>
      <c r="I111" s="182"/>
      <c r="J111" s="182"/>
    </row>
    <row r="112" spans="4:10" ht="19.5" customHeight="1">
      <c r="D112" s="182"/>
      <c r="E112" s="182"/>
      <c r="F112" s="182"/>
      <c r="G112" s="182"/>
      <c r="H112" s="182"/>
      <c r="I112" s="182"/>
      <c r="J112" s="182"/>
    </row>
    <row r="113" spans="4:10" ht="19.5" customHeight="1">
      <c r="D113" s="182"/>
      <c r="E113" s="182"/>
      <c r="F113" s="182"/>
      <c r="G113" s="182"/>
      <c r="H113" s="182"/>
      <c r="I113" s="182"/>
      <c r="J113" s="182"/>
    </row>
    <row r="114" spans="4:10" ht="19.5" customHeight="1">
      <c r="D114" s="182"/>
      <c r="E114" s="182"/>
      <c r="F114" s="182"/>
      <c r="G114" s="182"/>
      <c r="H114" s="182"/>
      <c r="I114" s="182"/>
      <c r="J114" s="182"/>
    </row>
    <row r="115" spans="4:10" ht="19.5" customHeight="1">
      <c r="D115" s="182"/>
      <c r="E115" s="182"/>
      <c r="F115" s="182"/>
      <c r="G115" s="182"/>
      <c r="H115" s="182"/>
      <c r="I115" s="182"/>
      <c r="J115" s="182"/>
    </row>
    <row r="116" spans="4:10" ht="19.5" customHeight="1">
      <c r="D116" s="182"/>
      <c r="E116" s="182"/>
      <c r="F116" s="182"/>
      <c r="G116" s="182"/>
      <c r="H116" s="182"/>
      <c r="I116" s="182"/>
      <c r="J116" s="182"/>
    </row>
    <row r="117" spans="4:10" ht="19.5" customHeight="1">
      <c r="D117" s="182"/>
      <c r="E117" s="182"/>
      <c r="F117" s="182"/>
      <c r="G117" s="182"/>
      <c r="H117" s="182"/>
      <c r="I117" s="182"/>
      <c r="J117" s="182"/>
    </row>
    <row r="118" spans="4:10" ht="19.5" customHeight="1">
      <c r="D118" s="182"/>
      <c r="E118" s="182"/>
      <c r="F118" s="182"/>
      <c r="G118" s="182"/>
      <c r="H118" s="182"/>
      <c r="I118" s="182"/>
      <c r="J118" s="182"/>
    </row>
    <row r="119" spans="4:10" ht="19.5" customHeight="1">
      <c r="D119" s="182"/>
      <c r="E119" s="182"/>
      <c r="F119" s="182"/>
      <c r="G119" s="182"/>
      <c r="H119" s="182"/>
      <c r="I119" s="182"/>
      <c r="J119" s="182"/>
    </row>
    <row r="120" spans="4:10" ht="19.5" customHeight="1">
      <c r="D120" s="182"/>
      <c r="E120" s="182"/>
      <c r="F120" s="182"/>
      <c r="G120" s="182"/>
      <c r="H120" s="182"/>
      <c r="I120" s="182"/>
      <c r="J120" s="182"/>
    </row>
    <row r="121" spans="4:10" ht="19.5" customHeight="1">
      <c r="D121" s="182"/>
      <c r="E121" s="182"/>
      <c r="F121" s="182"/>
      <c r="G121" s="182"/>
      <c r="H121" s="182"/>
      <c r="I121" s="182"/>
      <c r="J121" s="182"/>
    </row>
    <row r="122" spans="4:10" ht="19.5" customHeight="1">
      <c r="D122" s="182"/>
      <c r="E122" s="182"/>
      <c r="F122" s="182"/>
      <c r="G122" s="182"/>
      <c r="H122" s="182"/>
      <c r="I122" s="182"/>
      <c r="J122" s="182"/>
    </row>
    <row r="123" spans="4:10" ht="19.5" customHeight="1">
      <c r="D123" s="182"/>
      <c r="E123" s="182"/>
      <c r="F123" s="182"/>
      <c r="G123" s="182"/>
      <c r="H123" s="182"/>
      <c r="I123" s="182"/>
      <c r="J123" s="182"/>
    </row>
    <row r="124" spans="4:10" ht="19.5" customHeight="1">
      <c r="D124" s="182"/>
      <c r="E124" s="182"/>
      <c r="F124" s="182"/>
      <c r="G124" s="182"/>
      <c r="H124" s="182"/>
      <c r="I124" s="182"/>
      <c r="J124" s="182"/>
    </row>
    <row r="125" spans="4:10" ht="19.5" customHeight="1">
      <c r="D125" s="182"/>
      <c r="E125" s="182"/>
      <c r="F125" s="182"/>
      <c r="G125" s="182"/>
      <c r="H125" s="182"/>
      <c r="I125" s="182"/>
      <c r="J125" s="182"/>
    </row>
    <row r="126" spans="4:10" ht="19.5" customHeight="1">
      <c r="D126" s="182"/>
      <c r="E126" s="182"/>
      <c r="F126" s="182"/>
      <c r="G126" s="182"/>
      <c r="H126" s="182"/>
      <c r="I126" s="182"/>
      <c r="J126" s="182"/>
    </row>
    <row r="127" spans="4:10" ht="19.5" customHeight="1">
      <c r="D127" s="182"/>
      <c r="E127" s="182"/>
      <c r="F127" s="182"/>
      <c r="G127" s="182"/>
      <c r="H127" s="182"/>
      <c r="I127" s="182"/>
      <c r="J127" s="182"/>
    </row>
    <row r="128" spans="4:10" ht="19.5" customHeight="1">
      <c r="D128" s="182"/>
      <c r="E128" s="182"/>
      <c r="F128" s="182"/>
      <c r="G128" s="182"/>
      <c r="H128" s="182"/>
      <c r="I128" s="182"/>
      <c r="J128" s="182"/>
    </row>
    <row r="129" spans="4:10" ht="19.5" customHeight="1">
      <c r="D129" s="182"/>
      <c r="E129" s="182"/>
      <c r="F129" s="182"/>
      <c r="G129" s="182"/>
      <c r="H129" s="182"/>
      <c r="I129" s="182"/>
      <c r="J129" s="182"/>
    </row>
    <row r="130" spans="4:10" ht="19.5" customHeight="1">
      <c r="D130" s="182"/>
      <c r="E130" s="182"/>
      <c r="F130" s="182"/>
      <c r="G130" s="182"/>
      <c r="H130" s="182"/>
      <c r="I130" s="182"/>
      <c r="J130" s="182"/>
    </row>
    <row r="131" spans="4:10" ht="19.5" customHeight="1">
      <c r="D131" s="182"/>
      <c r="E131" s="182"/>
      <c r="F131" s="182"/>
      <c r="G131" s="182"/>
      <c r="H131" s="182"/>
      <c r="I131" s="182"/>
      <c r="J131" s="182"/>
    </row>
    <row r="132" spans="4:10" ht="19.5" customHeight="1">
      <c r="D132" s="182"/>
      <c r="E132" s="182"/>
      <c r="F132" s="182"/>
      <c r="G132" s="182"/>
      <c r="H132" s="182"/>
      <c r="I132" s="182"/>
      <c r="J132" s="182"/>
    </row>
    <row r="133" spans="4:10" ht="19.5" customHeight="1">
      <c r="D133" s="182"/>
      <c r="E133" s="182"/>
      <c r="F133" s="182"/>
      <c r="G133" s="182"/>
      <c r="H133" s="182"/>
      <c r="I133" s="182"/>
      <c r="J133" s="182"/>
    </row>
    <row r="134" spans="4:10" ht="19.5" customHeight="1">
      <c r="D134" s="182"/>
      <c r="E134" s="182"/>
      <c r="F134" s="182"/>
      <c r="G134" s="182"/>
      <c r="H134" s="182"/>
      <c r="I134" s="182"/>
      <c r="J134" s="182"/>
    </row>
    <row r="135" spans="4:10" ht="19.5" customHeight="1">
      <c r="D135" s="182"/>
      <c r="E135" s="182"/>
      <c r="F135" s="182"/>
      <c r="G135" s="182"/>
      <c r="H135" s="182"/>
      <c r="I135" s="182"/>
      <c r="J135" s="182"/>
    </row>
    <row r="136" spans="4:10" ht="19.5" customHeight="1">
      <c r="D136" s="182"/>
      <c r="E136" s="182"/>
      <c r="F136" s="182"/>
      <c r="G136" s="182"/>
      <c r="H136" s="182"/>
      <c r="I136" s="182"/>
      <c r="J136" s="182"/>
    </row>
    <row r="137" spans="4:10" ht="19.5" customHeight="1">
      <c r="D137" s="182"/>
      <c r="E137" s="182"/>
      <c r="F137" s="182"/>
      <c r="G137" s="182"/>
      <c r="H137" s="182"/>
      <c r="I137" s="182"/>
      <c r="J137" s="182"/>
    </row>
    <row r="138" spans="4:10" ht="19.5" customHeight="1">
      <c r="D138" s="182"/>
      <c r="E138" s="182"/>
      <c r="F138" s="182"/>
      <c r="G138" s="182"/>
      <c r="H138" s="182"/>
      <c r="I138" s="182"/>
      <c r="J138" s="182"/>
    </row>
    <row r="139" spans="4:10" ht="19.5" customHeight="1">
      <c r="D139" s="182"/>
      <c r="E139" s="182"/>
      <c r="F139" s="182"/>
      <c r="G139" s="182"/>
      <c r="H139" s="182"/>
      <c r="I139" s="182"/>
      <c r="J139" s="182"/>
    </row>
    <row r="140" spans="4:10" ht="19.5" customHeight="1">
      <c r="D140" s="182"/>
      <c r="E140" s="182"/>
      <c r="F140" s="182"/>
      <c r="G140" s="182"/>
      <c r="H140" s="182"/>
      <c r="I140" s="182"/>
      <c r="J140" s="182"/>
    </row>
    <row r="141" spans="4:10" ht="19.5" customHeight="1">
      <c r="D141" s="182"/>
      <c r="E141" s="182"/>
      <c r="F141" s="182"/>
      <c r="G141" s="182"/>
      <c r="H141" s="182"/>
      <c r="I141" s="182"/>
      <c r="J141" s="182"/>
    </row>
    <row r="142" spans="4:10" ht="19.5" customHeight="1">
      <c r="D142" s="182"/>
      <c r="E142" s="182"/>
      <c r="F142" s="182"/>
      <c r="G142" s="182"/>
      <c r="H142" s="182"/>
      <c r="I142" s="182"/>
      <c r="J142" s="182"/>
    </row>
    <row r="143" spans="4:10" ht="19.5" customHeight="1">
      <c r="D143" s="182"/>
      <c r="E143" s="182"/>
      <c r="F143" s="182"/>
      <c r="G143" s="182"/>
      <c r="H143" s="182"/>
      <c r="I143" s="182"/>
      <c r="J143" s="182"/>
    </row>
    <row r="144" spans="4:10" ht="19.5" customHeight="1">
      <c r="D144" s="182"/>
      <c r="E144" s="182"/>
      <c r="F144" s="182"/>
      <c r="G144" s="182"/>
      <c r="H144" s="182"/>
      <c r="I144" s="182"/>
      <c r="J144" s="182"/>
    </row>
    <row r="145" spans="4:10" ht="19.5" customHeight="1">
      <c r="D145" s="182"/>
      <c r="E145" s="182"/>
      <c r="F145" s="182"/>
      <c r="G145" s="182"/>
      <c r="H145" s="182"/>
      <c r="I145" s="182"/>
      <c r="J145" s="182"/>
    </row>
    <row r="146" spans="4:10" ht="19.5" customHeight="1">
      <c r="D146" s="182"/>
      <c r="E146" s="182"/>
      <c r="F146" s="182"/>
      <c r="G146" s="182"/>
      <c r="H146" s="182"/>
      <c r="I146" s="182"/>
      <c r="J146" s="182"/>
    </row>
    <row r="147" spans="4:10" ht="19.5" customHeight="1">
      <c r="D147" s="182"/>
      <c r="E147" s="182"/>
      <c r="F147" s="182"/>
      <c r="G147" s="182"/>
      <c r="H147" s="182"/>
      <c r="I147" s="182"/>
      <c r="J147" s="182"/>
    </row>
    <row r="148" spans="4:10" ht="19.5" customHeight="1">
      <c r="D148" s="182"/>
      <c r="E148" s="182"/>
      <c r="F148" s="182"/>
      <c r="G148" s="182"/>
      <c r="H148" s="182"/>
      <c r="I148" s="182"/>
      <c r="J148" s="182"/>
    </row>
    <row r="149" spans="4:10" ht="19.5" customHeight="1">
      <c r="D149" s="182"/>
      <c r="E149" s="182"/>
      <c r="F149" s="182"/>
      <c r="G149" s="182"/>
      <c r="H149" s="182"/>
      <c r="I149" s="182"/>
      <c r="J149" s="182"/>
    </row>
    <row r="150" spans="4:10" ht="19.5" customHeight="1">
      <c r="D150" s="182"/>
      <c r="E150" s="182"/>
      <c r="F150" s="182"/>
      <c r="G150" s="182"/>
      <c r="H150" s="182"/>
      <c r="I150" s="182"/>
      <c r="J150" s="182"/>
    </row>
    <row r="151" spans="4:10" ht="19.5" customHeight="1">
      <c r="D151" s="182"/>
      <c r="E151" s="182"/>
      <c r="F151" s="182"/>
      <c r="G151" s="182"/>
      <c r="H151" s="182"/>
      <c r="I151" s="182"/>
      <c r="J151" s="182"/>
    </row>
    <row r="152" spans="4:10" ht="19.5" customHeight="1">
      <c r="D152" s="182"/>
      <c r="E152" s="182"/>
      <c r="F152" s="182"/>
      <c r="G152" s="182"/>
      <c r="H152" s="182"/>
      <c r="I152" s="182"/>
      <c r="J152" s="182"/>
    </row>
    <row r="153" spans="4:10" ht="19.5" customHeight="1">
      <c r="D153" s="182"/>
      <c r="E153" s="182"/>
      <c r="F153" s="182"/>
      <c r="G153" s="182"/>
      <c r="H153" s="182"/>
      <c r="I153" s="182"/>
      <c r="J153" s="182"/>
    </row>
    <row r="154" spans="4:10" ht="19.5" customHeight="1">
      <c r="D154" s="182"/>
      <c r="E154" s="182"/>
      <c r="F154" s="182"/>
      <c r="G154" s="182"/>
      <c r="H154" s="182"/>
      <c r="I154" s="182"/>
      <c r="J154" s="182"/>
    </row>
    <row r="155" spans="4:10" ht="19.5" customHeight="1">
      <c r="D155" s="182"/>
      <c r="E155" s="182"/>
      <c r="F155" s="182"/>
      <c r="G155" s="182"/>
      <c r="H155" s="182"/>
      <c r="I155" s="182"/>
      <c r="J155" s="182"/>
    </row>
    <row r="156" spans="4:10" ht="19.5" customHeight="1">
      <c r="D156" s="182"/>
      <c r="E156" s="182"/>
      <c r="F156" s="182"/>
      <c r="G156" s="182"/>
      <c r="H156" s="182"/>
      <c r="I156" s="182"/>
      <c r="J156" s="182"/>
    </row>
    <row r="157" spans="4:10" ht="19.5" customHeight="1">
      <c r="D157" s="182"/>
      <c r="E157" s="182"/>
      <c r="F157" s="182"/>
      <c r="G157" s="182"/>
      <c r="H157" s="182"/>
      <c r="I157" s="182"/>
      <c r="J157" s="182"/>
    </row>
    <row r="158" spans="4:10" ht="19.5" customHeight="1">
      <c r="D158" s="182"/>
      <c r="E158" s="182"/>
      <c r="F158" s="182"/>
      <c r="G158" s="182"/>
      <c r="H158" s="182"/>
      <c r="I158" s="182"/>
      <c r="J158" s="182"/>
    </row>
    <row r="159" spans="4:10" ht="19.5" customHeight="1">
      <c r="D159" s="182"/>
      <c r="E159" s="182"/>
      <c r="F159" s="182"/>
      <c r="G159" s="182"/>
      <c r="H159" s="182"/>
      <c r="I159" s="182"/>
      <c r="J159" s="182"/>
    </row>
    <row r="160" spans="4:10" ht="19.5" customHeight="1">
      <c r="D160" s="182"/>
      <c r="E160" s="182"/>
      <c r="F160" s="182"/>
      <c r="G160" s="182"/>
      <c r="H160" s="182"/>
      <c r="I160" s="182"/>
      <c r="J160" s="182"/>
    </row>
    <row r="161" spans="4:10" ht="19.5" customHeight="1">
      <c r="D161" s="182"/>
      <c r="E161" s="182"/>
      <c r="F161" s="182"/>
      <c r="G161" s="182"/>
      <c r="H161" s="182"/>
      <c r="I161" s="182"/>
      <c r="J161" s="182"/>
    </row>
    <row r="162" spans="4:10" ht="19.5" customHeight="1">
      <c r="D162" s="182"/>
      <c r="E162" s="182"/>
      <c r="F162" s="182"/>
      <c r="G162" s="182"/>
      <c r="H162" s="182"/>
      <c r="I162" s="182"/>
      <c r="J162" s="182"/>
    </row>
    <row r="163" spans="4:10" ht="19.5" customHeight="1">
      <c r="D163" s="182"/>
      <c r="E163" s="182"/>
      <c r="F163" s="182"/>
      <c r="G163" s="182"/>
      <c r="H163" s="182"/>
      <c r="I163" s="182"/>
      <c r="J163" s="182"/>
    </row>
    <row r="164" spans="4:10" ht="19.5" customHeight="1">
      <c r="D164" s="182"/>
      <c r="E164" s="182"/>
      <c r="F164" s="182"/>
      <c r="G164" s="182"/>
      <c r="H164" s="182"/>
      <c r="I164" s="182"/>
      <c r="J164" s="182"/>
    </row>
  </sheetData>
  <sheetProtection/>
  <mergeCells count="4">
    <mergeCell ref="D4:J4"/>
    <mergeCell ref="K4:K6"/>
    <mergeCell ref="B2:K3"/>
    <mergeCell ref="B4:C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1"/>
  <sheetViews>
    <sheetView view="pageBreakPreview" zoomScale="75" zoomScaleNormal="75" zoomScaleSheetLayoutView="75" zoomScalePageLayoutView="0" workbookViewId="0" topLeftCell="A1">
      <selection activeCell="I29" sqref="I29"/>
    </sheetView>
  </sheetViews>
  <sheetFormatPr defaultColWidth="8.796875" defaultRowHeight="14.25"/>
  <cols>
    <col min="1" max="1" width="2.09765625" style="6" customWidth="1"/>
    <col min="2" max="2" width="12.59765625" style="6" customWidth="1"/>
    <col min="3" max="3" width="15.09765625" style="6" customWidth="1"/>
    <col min="4" max="4" width="20.19921875" style="6" customWidth="1"/>
    <col min="5" max="5" width="20.59765625" style="6" customWidth="1"/>
    <col min="6" max="6" width="5.3984375" style="6" customWidth="1"/>
    <col min="7" max="8" width="12.59765625" style="6" customWidth="1"/>
    <col min="9" max="9" width="18.59765625" style="6" customWidth="1"/>
    <col min="10" max="10" width="25.8984375" style="6" customWidth="1"/>
    <col min="11" max="11" width="2.09765625" style="6" customWidth="1"/>
    <col min="12" max="16384" width="9" style="6" customWidth="1"/>
  </cols>
  <sheetData>
    <row r="1" spans="1:11" ht="24.75" customHeight="1" thickBot="1">
      <c r="A1" s="5"/>
      <c r="B1" s="67" t="s">
        <v>65</v>
      </c>
      <c r="C1" s="5"/>
      <c r="D1" s="5"/>
      <c r="E1" s="2" t="s">
        <v>38</v>
      </c>
      <c r="F1" s="5"/>
      <c r="G1" s="5"/>
      <c r="H1" s="5"/>
      <c r="I1" s="5"/>
      <c r="J1" s="64" t="s">
        <v>52</v>
      </c>
      <c r="K1" s="5"/>
    </row>
    <row r="2" spans="1:11" ht="19.5" customHeight="1">
      <c r="A2" s="7"/>
      <c r="B2" s="8" t="s">
        <v>2</v>
      </c>
      <c r="C2" s="9" t="s">
        <v>3</v>
      </c>
      <c r="D2" s="10" t="s">
        <v>4</v>
      </c>
      <c r="E2" s="9" t="s">
        <v>5</v>
      </c>
      <c r="F2" s="10" t="s">
        <v>0</v>
      </c>
      <c r="G2" s="10" t="s">
        <v>6</v>
      </c>
      <c r="H2" s="11" t="s">
        <v>7</v>
      </c>
      <c r="I2" s="11" t="s">
        <v>8</v>
      </c>
      <c r="J2" s="12" t="s">
        <v>9</v>
      </c>
      <c r="K2" s="5"/>
    </row>
    <row r="3" spans="1:11" ht="24.75" customHeight="1">
      <c r="A3" s="7"/>
      <c r="B3" s="13"/>
      <c r="C3" s="14"/>
      <c r="D3" s="15"/>
      <c r="E3" s="14"/>
      <c r="F3" s="15"/>
      <c r="G3" s="16"/>
      <c r="H3" s="17"/>
      <c r="I3" s="17"/>
      <c r="J3" s="18"/>
      <c r="K3" s="5"/>
    </row>
    <row r="4" spans="1:11" ht="24.75" customHeight="1">
      <c r="A4" s="7"/>
      <c r="B4" s="19" t="s">
        <v>39</v>
      </c>
      <c r="C4" s="4"/>
      <c r="D4" s="20"/>
      <c r="E4" s="4"/>
      <c r="F4" s="21"/>
      <c r="G4" s="22"/>
      <c r="H4" s="23"/>
      <c r="I4" s="24"/>
      <c r="J4" s="25"/>
      <c r="K4" s="5"/>
    </row>
    <row r="5" spans="1:11" ht="24.75" customHeight="1">
      <c r="A5" s="7"/>
      <c r="B5" s="13"/>
      <c r="C5" s="14"/>
      <c r="D5" s="15"/>
      <c r="E5" s="14"/>
      <c r="F5" s="15"/>
      <c r="G5" s="16"/>
      <c r="H5" s="17"/>
      <c r="I5" s="17"/>
      <c r="J5" s="18"/>
      <c r="K5" s="5"/>
    </row>
    <row r="6" spans="1:11" ht="24.75" customHeight="1">
      <c r="A6" s="7"/>
      <c r="B6" s="19"/>
      <c r="C6" s="4" t="s">
        <v>32</v>
      </c>
      <c r="D6" s="20"/>
      <c r="E6" s="4"/>
      <c r="F6" s="21"/>
      <c r="G6" s="26"/>
      <c r="H6" s="23"/>
      <c r="I6" s="24">
        <f>SUM(I8:I18)</f>
        <v>0</v>
      </c>
      <c r="J6" s="25"/>
      <c r="K6" s="5"/>
    </row>
    <row r="7" spans="1:11" ht="24.75" customHeight="1">
      <c r="A7" s="7"/>
      <c r="B7" s="13"/>
      <c r="C7" s="14"/>
      <c r="D7" s="15"/>
      <c r="E7" s="14"/>
      <c r="F7" s="15"/>
      <c r="G7" s="27"/>
      <c r="H7" s="17"/>
      <c r="I7" s="28"/>
      <c r="J7" s="18"/>
      <c r="K7" s="5"/>
    </row>
    <row r="8" spans="1:11" ht="24.75" customHeight="1">
      <c r="A8" s="7"/>
      <c r="B8" s="19"/>
      <c r="C8" s="4"/>
      <c r="D8" s="20" t="s">
        <v>53</v>
      </c>
      <c r="E8" s="4" t="s">
        <v>54</v>
      </c>
      <c r="F8" s="21" t="s">
        <v>43</v>
      </c>
      <c r="G8" s="26">
        <v>400</v>
      </c>
      <c r="H8" s="24"/>
      <c r="I8" s="24">
        <f>+G8*H8</f>
        <v>0</v>
      </c>
      <c r="J8" s="68" t="s">
        <v>46</v>
      </c>
      <c r="K8" s="5"/>
    </row>
    <row r="9" spans="1:11" ht="24.75" customHeight="1">
      <c r="A9" s="7"/>
      <c r="B9" s="13"/>
      <c r="C9" s="14"/>
      <c r="D9" s="15"/>
      <c r="E9" s="14" t="s">
        <v>45</v>
      </c>
      <c r="F9" s="15"/>
      <c r="G9" s="27"/>
      <c r="H9" s="29"/>
      <c r="I9" s="28"/>
      <c r="J9" s="18"/>
      <c r="K9" s="5"/>
    </row>
    <row r="10" spans="1:11" ht="24.75" customHeight="1">
      <c r="A10" s="7"/>
      <c r="B10" s="19"/>
      <c r="C10" s="4"/>
      <c r="D10" s="20" t="s">
        <v>41</v>
      </c>
      <c r="E10" s="4" t="s">
        <v>44</v>
      </c>
      <c r="F10" s="21" t="s">
        <v>43</v>
      </c>
      <c r="G10" s="26">
        <v>100</v>
      </c>
      <c r="H10" s="24"/>
      <c r="I10" s="24">
        <f>+G10*H10</f>
        <v>0</v>
      </c>
      <c r="J10" s="68" t="s">
        <v>55</v>
      </c>
      <c r="K10" s="5"/>
    </row>
    <row r="11" spans="1:11" ht="24.75" customHeight="1">
      <c r="A11" s="7"/>
      <c r="B11" s="13"/>
      <c r="C11" s="14"/>
      <c r="D11" s="15"/>
      <c r="E11" s="14"/>
      <c r="F11" s="15"/>
      <c r="G11" s="27"/>
      <c r="H11" s="29"/>
      <c r="I11" s="28"/>
      <c r="J11" s="18"/>
      <c r="K11" s="5"/>
    </row>
    <row r="12" spans="1:11" ht="24.75" customHeight="1">
      <c r="A12" s="7"/>
      <c r="B12" s="19"/>
      <c r="C12" s="4"/>
      <c r="D12" s="20" t="s">
        <v>34</v>
      </c>
      <c r="E12" s="4" t="s">
        <v>33</v>
      </c>
      <c r="F12" s="21" t="s">
        <v>47</v>
      </c>
      <c r="G12" s="26">
        <v>100</v>
      </c>
      <c r="H12" s="24"/>
      <c r="I12" s="24">
        <f>+G12*H12</f>
        <v>0</v>
      </c>
      <c r="J12" s="68" t="s">
        <v>56</v>
      </c>
      <c r="K12" s="5"/>
    </row>
    <row r="13" spans="1:11" ht="24.75" customHeight="1">
      <c r="A13" s="7"/>
      <c r="B13" s="13"/>
      <c r="C13" s="14"/>
      <c r="D13" s="15"/>
      <c r="E13" s="14"/>
      <c r="F13" s="15"/>
      <c r="G13" s="16"/>
      <c r="H13" s="29"/>
      <c r="I13" s="28"/>
      <c r="J13" s="18"/>
      <c r="K13" s="5"/>
    </row>
    <row r="14" spans="1:11" ht="24.75" customHeight="1">
      <c r="A14" s="7"/>
      <c r="B14" s="19"/>
      <c r="C14" s="47"/>
      <c r="D14" s="20" t="s">
        <v>42</v>
      </c>
      <c r="E14" s="4" t="s">
        <v>48</v>
      </c>
      <c r="F14" s="21" t="s">
        <v>43</v>
      </c>
      <c r="G14" s="26">
        <v>528</v>
      </c>
      <c r="H14" s="24"/>
      <c r="I14" s="24">
        <f>+G14*H14</f>
        <v>0</v>
      </c>
      <c r="J14" s="68"/>
      <c r="K14" s="5"/>
    </row>
    <row r="15" spans="1:11" ht="24.75" customHeight="1">
      <c r="A15" s="7"/>
      <c r="B15" s="13"/>
      <c r="C15" s="14"/>
      <c r="D15" s="15"/>
      <c r="E15" s="14"/>
      <c r="F15" s="15"/>
      <c r="G15" s="27"/>
      <c r="H15" s="29"/>
      <c r="I15" s="28"/>
      <c r="J15" s="18"/>
      <c r="K15" s="5"/>
    </row>
    <row r="16" spans="1:11" ht="24.75" customHeight="1">
      <c r="A16" s="7"/>
      <c r="B16" s="19"/>
      <c r="C16" s="31"/>
      <c r="D16" s="21" t="s">
        <v>57</v>
      </c>
      <c r="E16" s="4" t="s">
        <v>33</v>
      </c>
      <c r="F16" s="21" t="s">
        <v>50</v>
      </c>
      <c r="G16" s="26">
        <v>6</v>
      </c>
      <c r="H16" s="24"/>
      <c r="I16" s="24">
        <f>+G16*H16</f>
        <v>0</v>
      </c>
      <c r="J16" s="68"/>
      <c r="K16" s="5"/>
    </row>
    <row r="17" spans="1:11" ht="24.75" customHeight="1">
      <c r="A17" s="7"/>
      <c r="B17" s="13"/>
      <c r="C17" s="14"/>
      <c r="D17" s="15"/>
      <c r="E17" s="14"/>
      <c r="F17" s="15"/>
      <c r="G17" s="16"/>
      <c r="H17" s="29"/>
      <c r="I17" s="28"/>
      <c r="J17" s="18"/>
      <c r="K17" s="5"/>
    </row>
    <row r="18" spans="1:11" ht="24.75" customHeight="1">
      <c r="A18" s="7"/>
      <c r="B18" s="19"/>
      <c r="C18" s="4"/>
      <c r="D18" s="21" t="s">
        <v>57</v>
      </c>
      <c r="E18" s="4" t="s">
        <v>58</v>
      </c>
      <c r="F18" s="21" t="s">
        <v>51</v>
      </c>
      <c r="G18" s="26">
        <v>3</v>
      </c>
      <c r="H18" s="24"/>
      <c r="I18" s="24">
        <f>+G18*H18</f>
        <v>0</v>
      </c>
      <c r="J18" s="70"/>
      <c r="K18" s="5"/>
    </row>
    <row r="19" spans="1:11" ht="24.75" customHeight="1">
      <c r="A19" s="7"/>
      <c r="B19" s="13"/>
      <c r="C19" s="14"/>
      <c r="D19" s="15"/>
      <c r="E19" s="14"/>
      <c r="F19" s="15"/>
      <c r="G19" s="16"/>
      <c r="H19" s="29"/>
      <c r="I19" s="28"/>
      <c r="J19" s="32"/>
      <c r="K19" s="5"/>
    </row>
    <row r="20" spans="1:11" ht="24.75" customHeight="1">
      <c r="A20" s="7"/>
      <c r="B20" s="19"/>
      <c r="C20" s="4" t="s">
        <v>40</v>
      </c>
      <c r="D20" s="20"/>
      <c r="E20" s="4"/>
      <c r="F20" s="21"/>
      <c r="G20" s="26"/>
      <c r="H20" s="24"/>
      <c r="I20" s="24">
        <f>+I6</f>
        <v>0</v>
      </c>
      <c r="J20" s="65"/>
      <c r="K20" s="5"/>
    </row>
    <row r="21" spans="1:11" ht="24.75" customHeight="1">
      <c r="A21" s="7"/>
      <c r="B21" s="13"/>
      <c r="C21" s="14"/>
      <c r="D21" s="15"/>
      <c r="E21" s="14"/>
      <c r="F21" s="15"/>
      <c r="G21" s="16"/>
      <c r="H21" s="29"/>
      <c r="I21" s="28"/>
      <c r="J21" s="18"/>
      <c r="K21" s="5"/>
    </row>
    <row r="22" spans="1:11" ht="24.75" customHeight="1">
      <c r="A22" s="7"/>
      <c r="B22" s="19"/>
      <c r="C22" s="47"/>
      <c r="D22" s="20" t="s">
        <v>35</v>
      </c>
      <c r="E22" s="20"/>
      <c r="F22" s="47" t="s">
        <v>30</v>
      </c>
      <c r="G22" s="26">
        <v>1</v>
      </c>
      <c r="H22" s="24"/>
      <c r="I22" s="24">
        <f>+G22*H22</f>
        <v>0</v>
      </c>
      <c r="J22" s="66"/>
      <c r="K22" s="5"/>
    </row>
    <row r="23" spans="1:11" ht="39.75" customHeight="1">
      <c r="A23" s="7"/>
      <c r="B23" s="37"/>
      <c r="C23" s="4"/>
      <c r="D23" s="4"/>
      <c r="E23" s="4"/>
      <c r="F23" s="4"/>
      <c r="G23" s="4"/>
      <c r="H23" s="38" t="s">
        <v>10</v>
      </c>
      <c r="I23" s="1" t="s">
        <v>36</v>
      </c>
      <c r="J23" s="25"/>
      <c r="K23" s="5"/>
    </row>
    <row r="24" spans="1:11" ht="19.5" customHeight="1">
      <c r="A24" s="7"/>
      <c r="B24" s="39" t="s">
        <v>2</v>
      </c>
      <c r="C24" s="40" t="s">
        <v>3</v>
      </c>
      <c r="D24" s="41" t="s">
        <v>4</v>
      </c>
      <c r="E24" s="40" t="s">
        <v>5</v>
      </c>
      <c r="F24" s="41" t="s">
        <v>0</v>
      </c>
      <c r="G24" s="41" t="s">
        <v>6</v>
      </c>
      <c r="H24" s="42" t="s">
        <v>7</v>
      </c>
      <c r="I24" s="42" t="s">
        <v>8</v>
      </c>
      <c r="J24" s="43" t="s">
        <v>9</v>
      </c>
      <c r="K24" s="5"/>
    </row>
    <row r="25" spans="1:11" ht="24.75" customHeight="1">
      <c r="A25" s="7"/>
      <c r="B25" s="13"/>
      <c r="C25" s="14"/>
      <c r="D25" s="15"/>
      <c r="E25" s="14"/>
      <c r="F25" s="15"/>
      <c r="G25" s="16"/>
      <c r="H25" s="29"/>
      <c r="I25" s="28"/>
      <c r="J25" s="18"/>
      <c r="K25" s="5"/>
    </row>
    <row r="26" spans="1:11" ht="24.75" customHeight="1">
      <c r="A26" s="7"/>
      <c r="B26" s="19"/>
      <c r="C26" s="47" t="s">
        <v>49</v>
      </c>
      <c r="D26" s="20"/>
      <c r="E26" s="20"/>
      <c r="F26" s="47"/>
      <c r="G26" s="26"/>
      <c r="H26" s="24"/>
      <c r="I26" s="24">
        <f>+I20+I22</f>
        <v>0</v>
      </c>
      <c r="J26" s="66"/>
      <c r="K26" s="5"/>
    </row>
    <row r="27" spans="1:11" ht="24.75" customHeight="1">
      <c r="A27" s="7"/>
      <c r="B27" s="44"/>
      <c r="C27" s="15"/>
      <c r="D27" s="14"/>
      <c r="E27" s="34"/>
      <c r="F27" s="35"/>
      <c r="G27" s="16"/>
      <c r="H27" s="29"/>
      <c r="I27" s="45"/>
      <c r="J27" s="46"/>
      <c r="K27" s="5"/>
    </row>
    <row r="28" spans="1:11" ht="24.75" customHeight="1">
      <c r="A28" s="7"/>
      <c r="B28" s="37"/>
      <c r="C28" s="21"/>
      <c r="D28" s="4" t="s">
        <v>31</v>
      </c>
      <c r="E28" s="20"/>
      <c r="F28" s="21" t="s">
        <v>30</v>
      </c>
      <c r="G28" s="26">
        <v>1</v>
      </c>
      <c r="H28" s="24"/>
      <c r="I28" s="24">
        <f>+I26*0.08</f>
        <v>0</v>
      </c>
      <c r="J28" s="33"/>
      <c r="K28" s="5"/>
    </row>
    <row r="29" spans="1:11" ht="24.75" customHeight="1">
      <c r="A29" s="7"/>
      <c r="B29" s="48"/>
      <c r="C29" s="15"/>
      <c r="D29" s="14"/>
      <c r="E29" s="34"/>
      <c r="F29" s="35"/>
      <c r="G29" s="16"/>
      <c r="H29" s="29"/>
      <c r="I29" s="28"/>
      <c r="J29" s="18"/>
      <c r="K29" s="5"/>
    </row>
    <row r="30" spans="1:11" ht="24.75" customHeight="1">
      <c r="A30" s="7"/>
      <c r="B30" s="37"/>
      <c r="C30" s="21" t="s">
        <v>20</v>
      </c>
      <c r="D30" s="4"/>
      <c r="E30" s="20"/>
      <c r="F30" s="21"/>
      <c r="G30" s="26"/>
      <c r="H30" s="24"/>
      <c r="I30" s="24">
        <f>+I28+I26</f>
        <v>0</v>
      </c>
      <c r="J30" s="33"/>
      <c r="K30" s="5"/>
    </row>
    <row r="31" spans="1:11" ht="24.75" customHeight="1">
      <c r="A31" s="7"/>
      <c r="B31" s="48"/>
      <c r="C31" s="15"/>
      <c r="D31" s="14"/>
      <c r="E31" s="34"/>
      <c r="F31" s="35"/>
      <c r="G31" s="16"/>
      <c r="H31" s="29"/>
      <c r="I31" s="28"/>
      <c r="J31" s="50"/>
      <c r="K31" s="5"/>
    </row>
    <row r="32" spans="1:11" ht="24.75" customHeight="1">
      <c r="A32" s="7"/>
      <c r="B32" s="19"/>
      <c r="C32" s="21"/>
      <c r="D32" s="4"/>
      <c r="E32" s="20"/>
      <c r="F32" s="21"/>
      <c r="G32" s="20"/>
      <c r="H32" s="24"/>
      <c r="I32" s="24"/>
      <c r="J32" s="36"/>
      <c r="K32" s="5"/>
    </row>
    <row r="33" spans="1:11" ht="24.75" customHeight="1">
      <c r="A33" s="7"/>
      <c r="B33" s="48"/>
      <c r="C33" s="15"/>
      <c r="D33" s="14"/>
      <c r="E33" s="34"/>
      <c r="F33" s="35"/>
      <c r="G33" s="16"/>
      <c r="H33" s="29"/>
      <c r="I33" s="28"/>
      <c r="J33" s="51"/>
      <c r="K33" s="5"/>
    </row>
    <row r="34" spans="1:11" ht="24.75" customHeight="1">
      <c r="A34" s="7"/>
      <c r="B34" s="37"/>
      <c r="C34" s="69"/>
      <c r="D34" s="4"/>
      <c r="E34" s="20"/>
      <c r="F34" s="21"/>
      <c r="G34" s="26"/>
      <c r="H34" s="24"/>
      <c r="I34" s="24"/>
      <c r="J34" s="52"/>
      <c r="K34" s="5"/>
    </row>
    <row r="35" spans="1:11" ht="24.75" customHeight="1">
      <c r="A35" s="7"/>
      <c r="B35" s="48"/>
      <c r="C35" s="15"/>
      <c r="D35" s="14"/>
      <c r="E35" s="34"/>
      <c r="F35" s="35"/>
      <c r="G35" s="16"/>
      <c r="H35" s="29"/>
      <c r="I35" s="28"/>
      <c r="J35" s="51"/>
      <c r="K35" s="5"/>
    </row>
    <row r="36" spans="1:11" ht="24.75" customHeight="1">
      <c r="A36" s="7"/>
      <c r="B36" s="37"/>
      <c r="C36" s="21"/>
      <c r="D36" s="4"/>
      <c r="E36" s="20"/>
      <c r="F36" s="21"/>
      <c r="G36" s="26"/>
      <c r="H36" s="24"/>
      <c r="I36" s="24"/>
      <c r="J36" s="52"/>
      <c r="K36" s="5"/>
    </row>
    <row r="37" spans="1:11" ht="24.75" customHeight="1">
      <c r="A37" s="7"/>
      <c r="B37" s="48"/>
      <c r="C37" s="15"/>
      <c r="D37" s="14"/>
      <c r="E37" s="34"/>
      <c r="F37" s="35"/>
      <c r="G37" s="16"/>
      <c r="H37" s="29"/>
      <c r="I37" s="28"/>
      <c r="J37" s="51"/>
      <c r="K37" s="5"/>
    </row>
    <row r="38" spans="1:11" ht="24.75" customHeight="1">
      <c r="A38" s="7"/>
      <c r="B38" s="37"/>
      <c r="C38" s="20"/>
      <c r="D38" s="4"/>
      <c r="E38" s="20"/>
      <c r="F38" s="21"/>
      <c r="G38" s="30"/>
      <c r="H38" s="24"/>
      <c r="I38" s="24"/>
      <c r="J38" s="53"/>
      <c r="K38" s="5"/>
    </row>
    <row r="39" spans="1:11" ht="24.75" customHeight="1">
      <c r="A39" s="7"/>
      <c r="B39" s="48"/>
      <c r="C39" s="15"/>
      <c r="D39" s="14"/>
      <c r="E39" s="34"/>
      <c r="F39" s="35"/>
      <c r="G39" s="16"/>
      <c r="H39" s="29"/>
      <c r="I39" s="28"/>
      <c r="J39" s="54"/>
      <c r="K39" s="5"/>
    </row>
    <row r="40" spans="1:11" ht="24.75" customHeight="1">
      <c r="A40" s="7"/>
      <c r="B40" s="37"/>
      <c r="C40" s="20"/>
      <c r="D40" s="4"/>
      <c r="E40" s="20"/>
      <c r="F40" s="47"/>
      <c r="G40" s="26"/>
      <c r="H40" s="24"/>
      <c r="I40" s="24"/>
      <c r="J40" s="49"/>
      <c r="K40" s="5"/>
    </row>
    <row r="41" spans="1:11" ht="24.75" customHeight="1">
      <c r="A41" s="7"/>
      <c r="B41" s="13"/>
      <c r="C41" s="14"/>
      <c r="D41" s="15"/>
      <c r="E41" s="14"/>
      <c r="F41" s="55"/>
      <c r="G41" s="56"/>
      <c r="H41" s="29"/>
      <c r="I41" s="28"/>
      <c r="J41" s="54"/>
      <c r="K41" s="5"/>
    </row>
    <row r="42" spans="1:11" ht="24.75" customHeight="1">
      <c r="A42" s="7"/>
      <c r="B42" s="19"/>
      <c r="C42" s="4"/>
      <c r="D42" s="21"/>
      <c r="E42" s="4"/>
      <c r="F42" s="21"/>
      <c r="G42" s="57"/>
      <c r="H42" s="24"/>
      <c r="I42" s="24"/>
      <c r="J42" s="33"/>
      <c r="K42" s="5"/>
    </row>
    <row r="43" spans="1:11" ht="24.75" customHeight="1">
      <c r="A43" s="7"/>
      <c r="B43" s="13"/>
      <c r="C43" s="14"/>
      <c r="D43" s="15"/>
      <c r="E43" s="14"/>
      <c r="F43" s="15"/>
      <c r="G43" s="16"/>
      <c r="H43" s="29"/>
      <c r="I43" s="28"/>
      <c r="J43" s="18"/>
      <c r="K43" s="5"/>
    </row>
    <row r="44" spans="1:11" ht="24.75" customHeight="1">
      <c r="A44" s="7"/>
      <c r="B44" s="19"/>
      <c r="C44" s="4"/>
      <c r="D44" s="20"/>
      <c r="E44" s="4"/>
      <c r="F44" s="21"/>
      <c r="G44" s="58"/>
      <c r="H44" s="24"/>
      <c r="I44" s="24"/>
      <c r="J44" s="25"/>
      <c r="K44" s="5"/>
    </row>
    <row r="45" spans="1:11" ht="24.75" customHeight="1">
      <c r="A45" s="7"/>
      <c r="B45" s="13"/>
      <c r="C45" s="14"/>
      <c r="D45" s="15"/>
      <c r="E45" s="14"/>
      <c r="F45" s="15"/>
      <c r="G45" s="16"/>
      <c r="H45" s="29"/>
      <c r="I45" s="28"/>
      <c r="J45" s="18"/>
      <c r="K45" s="5"/>
    </row>
    <row r="46" spans="1:11" ht="24.75" customHeight="1" thickBot="1">
      <c r="A46" s="7"/>
      <c r="B46" s="59"/>
      <c r="C46" s="60"/>
      <c r="D46" s="61"/>
      <c r="E46" s="60"/>
      <c r="F46" s="61"/>
      <c r="G46" s="61"/>
      <c r="H46" s="62"/>
      <c r="I46" s="62"/>
      <c r="J46" s="63"/>
      <c r="K46" s="5"/>
    </row>
    <row r="47" spans="1:11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5"/>
    </row>
    <row r="48" s="3" customFormat="1" ht="24.75" customHeight="1"/>
    <row r="49" s="3" customFormat="1" ht="19.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39.75" customHeight="1"/>
    <row r="71" ht="19.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5" ht="24.75" customHeight="1"/>
    <row r="96" ht="19.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39.75" customHeight="1"/>
    <row r="118" ht="19.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2" ht="24.75" customHeight="1"/>
    <row r="143" ht="19.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39.75" customHeight="1"/>
    <row r="165" ht="19.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9" ht="24.75" customHeight="1"/>
    <row r="190" ht="19.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39.75" customHeight="1"/>
    <row r="212" ht="19.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6" ht="24.75" customHeight="1"/>
    <row r="237" ht="19.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39.75" customHeight="1"/>
    <row r="259" ht="19.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3" ht="24.75" customHeight="1"/>
    <row r="284" ht="19.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39.75" customHeight="1"/>
    <row r="306" ht="19.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30" ht="24.75" customHeight="1"/>
    <row r="331" ht="19.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39.75" customHeight="1"/>
    <row r="353" ht="19.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7" ht="24.75" customHeight="1"/>
    <row r="378" ht="19.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39.75" customHeight="1"/>
    <row r="400" ht="19.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4" ht="24.75" customHeight="1"/>
    <row r="425" ht="19.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39.75" customHeight="1"/>
    <row r="447" ht="19.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1" ht="24.75" customHeight="1"/>
    <row r="472" ht="19.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39.75" customHeight="1"/>
    <row r="494" ht="19.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8" ht="24.75" customHeight="1"/>
    <row r="519" ht="19.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39.75" customHeight="1"/>
    <row r="541" ht="19.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5" ht="24.75" customHeight="1"/>
    <row r="566" ht="19.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39.75" customHeight="1"/>
    <row r="588" ht="19.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spans="1:10" ht="13.5">
      <c r="A611" s="7"/>
      <c r="B611" s="7"/>
      <c r="C611" s="7"/>
      <c r="D611" s="7"/>
      <c r="E611" s="7"/>
      <c r="F611" s="7"/>
      <c r="G611" s="7"/>
      <c r="H611" s="7"/>
      <c r="I611" s="7"/>
      <c r="J611" s="7"/>
    </row>
  </sheetData>
  <sheetProtection/>
  <printOptions horizontalCentered="1"/>
  <pageMargins left="0.7480314960629921" right="0.31496062992125984" top="0.5905511811023623" bottom="0.4724409448818898" header="0" footer="0"/>
  <pageSetup horizontalDpi="600" verticalDpi="600" orientation="portrait" paperSize="9" scale="60" r:id="rId1"/>
  <rowBreaks count="12" manualBreakCount="12">
    <brk id="47" max="255" man="1"/>
    <brk id="94" max="255" man="1"/>
    <brk id="141" max="255" man="1"/>
    <brk id="188" max="255" man="1"/>
    <brk id="235" max="255" man="1"/>
    <brk id="282" max="255" man="1"/>
    <brk id="329" max="255" man="1"/>
    <brk id="376" max="255" man="1"/>
    <brk id="423" max="255" man="1"/>
    <brk id="470" max="255" man="1"/>
    <brk id="517" max="255" man="1"/>
    <brk id="5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6" sqref="D6"/>
    </sheetView>
  </sheetViews>
  <sheetFormatPr defaultColWidth="8.796875" defaultRowHeight="14.25"/>
  <cols>
    <col min="1" max="1" width="3.69921875" style="0" customWidth="1"/>
    <col min="2" max="2" width="10.19921875" style="0" customWidth="1"/>
    <col min="3" max="3" width="6" style="0" customWidth="1"/>
    <col min="4" max="4" width="14.59765625" style="6" bestFit="1" customWidth="1"/>
    <col min="5" max="5" width="5.5" style="0" customWidth="1"/>
    <col min="6" max="6" width="4.8984375" style="0" customWidth="1"/>
    <col min="9" max="9" width="5.5" style="0" hidden="1" customWidth="1"/>
    <col min="10" max="10" width="15.5" style="74" bestFit="1" customWidth="1"/>
  </cols>
  <sheetData>
    <row r="1" spans="1:10" ht="17.25">
      <c r="A1" s="261" t="s">
        <v>59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4" ht="17.25">
      <c r="A2" s="73"/>
      <c r="B2" s="73"/>
      <c r="C2" s="73"/>
      <c r="D2" s="78"/>
    </row>
    <row r="3" spans="1:10" ht="18.75">
      <c r="A3" s="260" t="s">
        <v>63</v>
      </c>
      <c r="B3" s="260"/>
      <c r="C3" s="260"/>
      <c r="D3" s="79">
        <f>+'表題１'!H8</f>
        <v>0</v>
      </c>
      <c r="F3" s="260" t="s">
        <v>62</v>
      </c>
      <c r="G3" s="260"/>
      <c r="H3" s="260"/>
      <c r="J3" s="75">
        <f>+'大内訳金入'!H24</f>
        <v>0</v>
      </c>
    </row>
    <row r="4" spans="7:8" ht="18" customHeight="1">
      <c r="G4" s="259" t="s">
        <v>64</v>
      </c>
      <c r="H4" s="259"/>
    </row>
    <row r="5" spans="1:10" ht="17.25">
      <c r="A5" s="71"/>
      <c r="B5" s="72" t="s">
        <v>61</v>
      </c>
      <c r="C5" s="71"/>
      <c r="D5" s="78" t="s">
        <v>60</v>
      </c>
      <c r="E5" s="71"/>
      <c r="J5" s="76" t="s">
        <v>60</v>
      </c>
    </row>
    <row r="6" spans="1:10" ht="17.25">
      <c r="A6" s="71"/>
      <c r="B6" s="71">
        <v>98</v>
      </c>
      <c r="C6" s="71"/>
      <c r="D6" s="80">
        <f>+$D$3*0.98</f>
        <v>0</v>
      </c>
      <c r="E6" s="71"/>
      <c r="J6" s="77">
        <f>+J3*0.98</f>
        <v>0</v>
      </c>
    </row>
    <row r="7" spans="1:10" ht="17.25">
      <c r="A7" s="71"/>
      <c r="B7" s="71"/>
      <c r="C7" s="71"/>
      <c r="E7" s="71"/>
      <c r="J7" s="77"/>
    </row>
    <row r="8" spans="1:10" ht="17.25">
      <c r="A8" s="71"/>
      <c r="B8" s="71">
        <v>97</v>
      </c>
      <c r="C8" s="71"/>
      <c r="D8" s="80">
        <f>+$D$3*0.97</f>
        <v>0</v>
      </c>
      <c r="E8" s="71"/>
      <c r="J8" s="77">
        <f>+J3*0.97</f>
        <v>0</v>
      </c>
    </row>
    <row r="9" spans="1:10" ht="17.25">
      <c r="A9" s="71"/>
      <c r="B9" s="71"/>
      <c r="C9" s="71"/>
      <c r="E9" s="71"/>
      <c r="J9" s="77"/>
    </row>
    <row r="10" spans="1:10" ht="17.25">
      <c r="A10" s="71"/>
      <c r="B10" s="71">
        <v>96</v>
      </c>
      <c r="C10" s="71"/>
      <c r="D10" s="80">
        <f>+$D$3*0.96</f>
        <v>0</v>
      </c>
      <c r="E10" s="71"/>
      <c r="J10" s="77">
        <f>+J3*0.96</f>
        <v>0</v>
      </c>
    </row>
    <row r="11" spans="1:10" ht="17.25">
      <c r="A11" s="71"/>
      <c r="B11" s="71"/>
      <c r="C11" s="71"/>
      <c r="E11" s="71"/>
      <c r="J11" s="77"/>
    </row>
    <row r="12" spans="1:10" ht="17.25">
      <c r="A12" s="71"/>
      <c r="B12" s="71">
        <v>95</v>
      </c>
      <c r="C12" s="71"/>
      <c r="D12" s="80">
        <f>+$D$3*0.95</f>
        <v>0</v>
      </c>
      <c r="E12" s="71"/>
      <c r="J12" s="77">
        <f>+J3*0.95</f>
        <v>0</v>
      </c>
    </row>
    <row r="13" spans="1:10" ht="17.25">
      <c r="A13" s="71"/>
      <c r="B13" s="71"/>
      <c r="C13" s="71"/>
      <c r="E13" s="71"/>
      <c r="J13" s="77"/>
    </row>
    <row r="14" spans="1:10" ht="17.25">
      <c r="A14" s="71"/>
      <c r="B14" s="71">
        <v>94</v>
      </c>
      <c r="C14" s="71"/>
      <c r="D14" s="80">
        <f>+$D$3*0.94</f>
        <v>0</v>
      </c>
      <c r="E14" s="71"/>
      <c r="J14" s="77">
        <f>+J3*0.94</f>
        <v>0</v>
      </c>
    </row>
    <row r="15" spans="1:10" ht="17.25">
      <c r="A15" s="71"/>
      <c r="B15" s="71"/>
      <c r="C15" s="71"/>
      <c r="E15" s="71"/>
      <c r="J15" s="77"/>
    </row>
    <row r="16" spans="1:10" ht="17.25">
      <c r="A16" s="71"/>
      <c r="B16" s="71">
        <v>93</v>
      </c>
      <c r="C16" s="71"/>
      <c r="D16" s="80">
        <f>+$D$3*0.93</f>
        <v>0</v>
      </c>
      <c r="E16" s="71"/>
      <c r="J16" s="77">
        <f>+J3*0.93</f>
        <v>0</v>
      </c>
    </row>
    <row r="17" spans="1:10" ht="17.25">
      <c r="A17" s="71"/>
      <c r="B17" s="71"/>
      <c r="C17" s="71"/>
      <c r="E17" s="71"/>
      <c r="J17" s="77"/>
    </row>
    <row r="18" spans="1:10" ht="17.25">
      <c r="A18" s="71"/>
      <c r="B18" s="71">
        <v>92</v>
      </c>
      <c r="C18" s="71"/>
      <c r="D18" s="80">
        <f>+$D$3*0.92</f>
        <v>0</v>
      </c>
      <c r="E18" s="71"/>
      <c r="J18" s="77">
        <f>+J3*0.92</f>
        <v>0</v>
      </c>
    </row>
    <row r="19" spans="1:5" ht="17.25">
      <c r="A19" s="71"/>
      <c r="B19" s="71"/>
      <c r="C19" s="71"/>
      <c r="D19" s="81"/>
      <c r="E19" s="71"/>
    </row>
  </sheetData>
  <sheetProtection/>
  <mergeCells count="4">
    <mergeCell ref="G4:H4"/>
    <mergeCell ref="F3:H3"/>
    <mergeCell ref="A3:C3"/>
    <mergeCell ref="A1:J1"/>
  </mergeCells>
  <printOptions/>
  <pageMargins left="0.36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隆</dc:creator>
  <cp:keywords/>
  <dc:description/>
  <cp:lastModifiedBy>杉野　雄一</cp:lastModifiedBy>
  <cp:lastPrinted>2024-03-04T09:49:48Z</cp:lastPrinted>
  <dcterms:created xsi:type="dcterms:W3CDTF">1998-05-11T00:46:23Z</dcterms:created>
  <dcterms:modified xsi:type="dcterms:W3CDTF">2024-04-01T02:08:33Z</dcterms:modified>
  <cp:category/>
  <cp:version/>
  <cp:contentType/>
  <cp:contentStatus/>
</cp:coreProperties>
</file>